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5200" windowHeight="11850" activeTab="5"/>
  </bookViews>
  <sheets>
    <sheet name="DB" sheetId="11" r:id="rId1"/>
    <sheet name="RC" sheetId="12" r:id="rId2"/>
    <sheet name="RCM" sheetId="13" r:id="rId3"/>
    <sheet name="RCMS" sheetId="14" r:id="rId4"/>
    <sheet name="DOTRC" sheetId="15" r:id="rId5"/>
    <sheet name="LISTE ETABLISSEMENTS UGECAM BPL" sheetId="17" r:id="rId6"/>
  </sheets>
  <externalReferences>
    <externalReference r:id="rId7"/>
  </externalReferences>
  <definedNames>
    <definedName name="_xlnm._FilterDatabase" localSheetId="5" hidden="1">'LISTE ETABLISSEMENTS UGECAM BPL'!$A$1:$F$25</definedName>
  </definedNames>
  <calcPr calcId="145621"/>
</workbook>
</file>

<file path=xl/calcChain.xml><?xml version="1.0" encoding="utf-8"?>
<calcChain xmlns="http://schemas.openxmlformats.org/spreadsheetml/2006/main">
  <c r="C11" i="14" l="1"/>
  <c r="F12" i="12"/>
  <c r="G12" i="12" s="1"/>
</calcChain>
</file>

<file path=xl/sharedStrings.xml><?xml version="1.0" encoding="utf-8"?>
<sst xmlns="http://schemas.openxmlformats.org/spreadsheetml/2006/main" count="670" uniqueCount="425">
  <si>
    <t>Statistiques sinistres</t>
  </si>
  <si>
    <t>Contrat antérieur</t>
  </si>
  <si>
    <t>Franchises</t>
  </si>
  <si>
    <t xml:space="preserve">Montant des rémunérations brutes </t>
  </si>
  <si>
    <t xml:space="preserve">Hors charges sociales patronales </t>
  </si>
  <si>
    <t xml:space="preserve">Compte de résultats </t>
  </si>
  <si>
    <t>Produits de gestion technique</t>
  </si>
  <si>
    <t>Produits de gestion courante</t>
  </si>
  <si>
    <t>Organisation</t>
  </si>
  <si>
    <t>Organigramme</t>
  </si>
  <si>
    <t>Liste des établissements</t>
  </si>
  <si>
    <t>Rapport d’activité</t>
  </si>
  <si>
    <t>Nombre d’administrateurs</t>
  </si>
  <si>
    <t>Descriptif</t>
  </si>
  <si>
    <t>Titulaires</t>
  </si>
  <si>
    <t>Suppléants</t>
  </si>
  <si>
    <t xml:space="preserve">En attente </t>
  </si>
  <si>
    <t>Précisions</t>
  </si>
  <si>
    <t>Demandes</t>
  </si>
  <si>
    <t>Etablissement privé exerçant une mission du service public</t>
  </si>
  <si>
    <t>Forme juridique</t>
  </si>
  <si>
    <t>Date de création</t>
  </si>
  <si>
    <t>Montant des rémunérations brutes des salariés</t>
  </si>
  <si>
    <t>A joindre</t>
  </si>
  <si>
    <t>Descriptif des activités</t>
  </si>
  <si>
    <t>Répartition des effectifs par spécialité</t>
  </si>
  <si>
    <t>Personnel administratif et technique</t>
  </si>
  <si>
    <t>Personnel médical et pharmaceutique</t>
  </si>
  <si>
    <t>Personnel paramédical</t>
  </si>
  <si>
    <t>Offre de soins</t>
  </si>
  <si>
    <t>A décrire</t>
  </si>
  <si>
    <t>Centre de soins (nombre, activité réalisées, nombre d'actes, etc.)</t>
  </si>
  <si>
    <t>Etablissements de santé (nombre, activité réalisées, nombre d'actes, etc.)</t>
  </si>
  <si>
    <t>EPHAD (nombre, activité réalisées, nombre d'actes, etc.)</t>
  </si>
  <si>
    <t>Service de soins à domicile (nombre, activité réalisées, nombre d'actes, etc.)</t>
  </si>
  <si>
    <t>vente et location de matériel médical (nombre, activité réalisées, nombre d'actes, etc.)</t>
  </si>
  <si>
    <t>Optique (nombre, activité réalisées, nombre d'actes, etc.)</t>
  </si>
  <si>
    <t>Pharmacie (nombre, activité réalisées, nombre d'actes, etc.)</t>
  </si>
  <si>
    <t>Laboratoire d'analyse médicale (nombre, activité réalisées, nombre d'actes, etc.)</t>
  </si>
  <si>
    <t>Activités générales</t>
  </si>
  <si>
    <t>Médecine</t>
  </si>
  <si>
    <t>Chirurgie</t>
  </si>
  <si>
    <t>Obstétrique</t>
  </si>
  <si>
    <t>Psychiatrie</t>
  </si>
  <si>
    <t>Urgences</t>
  </si>
  <si>
    <t>Soins de suite et de réadaptation</t>
  </si>
  <si>
    <t>Soins palliatifs</t>
  </si>
  <si>
    <t>Maison de retraite</t>
  </si>
  <si>
    <t>Dialyse</t>
  </si>
  <si>
    <t>Radiologie/imagerie médicale</t>
  </si>
  <si>
    <t>Ophtalmologie</t>
  </si>
  <si>
    <t>Autres</t>
  </si>
  <si>
    <t>Activités spécifiques</t>
  </si>
  <si>
    <t>Cardiologie interventionnelle</t>
  </si>
  <si>
    <t>Hémodialyse</t>
  </si>
  <si>
    <t>Néonatalogie</t>
  </si>
  <si>
    <t>Radiologie interventionnelle</t>
  </si>
  <si>
    <t>Réanimation médicochirurgicale</t>
  </si>
  <si>
    <t>USIC médicochirurgicale</t>
  </si>
  <si>
    <t>USIC cardiologique</t>
  </si>
  <si>
    <t>Unité de néonatalogie</t>
  </si>
  <si>
    <t>Réanimation néonatale</t>
  </si>
  <si>
    <t>Procréation médicalement assistée</t>
  </si>
  <si>
    <t>Réadaptation fonctionnelle</t>
  </si>
  <si>
    <t>Chirurgie esthétique non réparatrice</t>
  </si>
  <si>
    <t>Transplantation d’organe/greffe de moelle osseuse</t>
  </si>
  <si>
    <t>Traitement des grands brulés</t>
  </si>
  <si>
    <t>Neurochirurgie</t>
  </si>
  <si>
    <t>Radiothérapie</t>
  </si>
  <si>
    <t>Chimiothérapie</t>
  </si>
  <si>
    <t>Traitement insuffisance rénale</t>
  </si>
  <si>
    <t>Diagnostic ante-natal</t>
  </si>
  <si>
    <t>Autres (à préciser)</t>
  </si>
  <si>
    <t>Mettre OUI ou NON</t>
  </si>
  <si>
    <t>Sources de rayonnements ionisants</t>
  </si>
  <si>
    <t>Photocopies des Déclarations faites de l’ASN pour les sources soumises à simple déclaration</t>
  </si>
  <si>
    <t xml:space="preserve">Nom de l’organisme en charge du contrôle des appareils : </t>
  </si>
  <si>
    <t>Fréquence des visites :</t>
  </si>
  <si>
    <t>A joindre en annexe</t>
  </si>
  <si>
    <t>Occupants participant à l’exploitation</t>
  </si>
  <si>
    <t>Ces occupants sont-ils indépendants de votre établissement ?</t>
  </si>
  <si>
    <t>Personnel médical</t>
  </si>
  <si>
    <t>En nombre (réel et ETP)</t>
  </si>
  <si>
    <t>Médecins salariés</t>
  </si>
  <si>
    <t>Pharmaciens salariés</t>
  </si>
  <si>
    <t>Personnel médical de suppléance</t>
  </si>
  <si>
    <t>Personnel para-médical</t>
  </si>
  <si>
    <t>Infirmières salariés</t>
  </si>
  <si>
    <t>Aides-soignantes salariés</t>
  </si>
  <si>
    <t>Techniciens en radiologie salariés</t>
  </si>
  <si>
    <t>Techniciens de laboratoire d’analyses salariés</t>
  </si>
  <si>
    <t>Kinésithérapeutes salariés</t>
  </si>
  <si>
    <t>Personnel paramédical intérimaire</t>
  </si>
  <si>
    <t>En nombre de lits ou places</t>
  </si>
  <si>
    <t>Revoir fonction</t>
  </si>
  <si>
    <t>Comités et vigilance</t>
  </si>
  <si>
    <t>Conférence médicale</t>
  </si>
  <si>
    <t>Compte rendus réalisés ?</t>
  </si>
  <si>
    <t>Comité d’hygiène, de sécurité et des conditions de travail</t>
  </si>
  <si>
    <t>Lutte contre les infections nosocomiales</t>
  </si>
  <si>
    <t>Comité de gestion des risques</t>
  </si>
  <si>
    <t>Procédure de signalement des incidents mise en place ?</t>
  </si>
  <si>
    <t>Politique de prévention et de protection</t>
  </si>
  <si>
    <t>Accréditation de la Haute Autorité de la Santé</t>
  </si>
  <si>
    <t>Actions de sensibilisations menées auprès des médecins pour que le consentement éclairé du patient, concernant les éventuels risques médicaux au regard des bénéfices s’y rapportant, soit recueilli par écrit pour tout acte invasif ?</t>
  </si>
  <si>
    <t>Existe-t-il sur chaque site un médecin coordonnateur de l’évaluation des pratiques médicales</t>
  </si>
  <si>
    <t>Analyse rétrospective formalisée des évènements redoutés ou presqu’accidents ? compte rendu consultable par assureur ?</t>
  </si>
  <si>
    <t>Implantation en rez-de-chaussée ou zones compartimentées des services d’hébergement des patients à mobilité réduite ?</t>
  </si>
  <si>
    <t>Réseau téléphonique permet la traçabilité informatique des appels externes et internes</t>
  </si>
  <si>
    <t>Exemplaire original de chaque procédure/protocole et charte de fonctionnement périmé est conservé sans limite de temps ?</t>
  </si>
  <si>
    <t>Renseignements généraux</t>
  </si>
  <si>
    <t>Sinistre maximum possible</t>
  </si>
  <si>
    <t>Expertise préalable</t>
  </si>
  <si>
    <t>Commissions de sécurité</t>
  </si>
  <si>
    <t>Bâtiments ou biens mobiliers classés Monuments historiques ou inscrits à l’inventaire supplémentaire</t>
  </si>
  <si>
    <t>Si oui, lesquels ?</t>
  </si>
  <si>
    <t>Bâtiments inoccupés</t>
  </si>
  <si>
    <t>Bâtiments voués à démolition</t>
  </si>
  <si>
    <t>Bâtiments abritant des activités industrielles ou commerciales exercées par des tiers</t>
  </si>
  <si>
    <t>Prévention -protection</t>
  </si>
  <si>
    <t>Selon liste des moyens de protection et de prévention jointe à la liste des documents nécessaires.</t>
  </si>
  <si>
    <t>Installations électriques</t>
  </si>
  <si>
    <t>Les installations électriques et appareils de levage font l'objet de vérifications réglementaires.</t>
  </si>
  <si>
    <t>Climatisation</t>
  </si>
  <si>
    <t>Chaufferie</t>
  </si>
  <si>
    <t>Qui effectue l’entretien et la maintenance ?</t>
  </si>
  <si>
    <t>Extincteurs</t>
  </si>
  <si>
    <t>Robinets d’Incendie Armés</t>
  </si>
  <si>
    <t>Désenfumage</t>
  </si>
  <si>
    <t>Sprinklage</t>
  </si>
  <si>
    <t>Détection automatique incendie</t>
  </si>
  <si>
    <t>Formation incendie</t>
  </si>
  <si>
    <t>Détection anti intrusion</t>
  </si>
  <si>
    <t>Sont-elles périmétriques ou volumétriques ?</t>
  </si>
  <si>
    <t>Paratonnerre</t>
  </si>
  <si>
    <t>Gardiennage</t>
  </si>
  <si>
    <t>Registre de sécurité</t>
  </si>
  <si>
    <t>Préventionniste</t>
  </si>
  <si>
    <t>Plan d’évacuation</t>
  </si>
  <si>
    <t>Stockage de produits dangereux</t>
  </si>
  <si>
    <t>Matériel en général</t>
  </si>
  <si>
    <t>Ascenseurs</t>
  </si>
  <si>
    <t xml:space="preserve">Y en a-t-il ? Si oui : </t>
  </si>
  <si>
    <t>Autre matériel spécifique</t>
  </si>
  <si>
    <t>Panneaux photovoltaïques</t>
  </si>
  <si>
    <t>Denrées en chambre froide</t>
  </si>
  <si>
    <t>Si oui, capital à assurer ?</t>
  </si>
  <si>
    <t>Matériel informatique, téléphonie et bureautique</t>
  </si>
  <si>
    <t>Valeur globale du parc</t>
  </si>
  <si>
    <t>Propriété</t>
  </si>
  <si>
    <t>Entretien et Maintenance</t>
  </si>
  <si>
    <t>Ordinateurs portables</t>
  </si>
  <si>
    <t>Sauvegarde</t>
  </si>
  <si>
    <t>Questionnaire Dommages aux biens</t>
  </si>
  <si>
    <t>Questionnaire Responsabilité civile générale</t>
  </si>
  <si>
    <t>Questionnaire Responsabilité civile médicale</t>
  </si>
  <si>
    <t>Questionnaire Responsabilité civile mandataires sociaux</t>
  </si>
  <si>
    <t>Questionnaire Construction</t>
  </si>
  <si>
    <t>Coût des travaux + honoraires</t>
  </si>
  <si>
    <t>Volume estimé des opérations entre 2020 et 2023</t>
  </si>
  <si>
    <t>TVA souhaitée ?</t>
  </si>
  <si>
    <t>Maitrise d’ouvrage</t>
  </si>
  <si>
    <t>Pour propre compte</t>
  </si>
  <si>
    <t>Pour compte de tiers</t>
  </si>
  <si>
    <t xml:space="preserve">Descriptif des travaux </t>
  </si>
  <si>
    <t>Travaux avec intervention sur existants (gros œuvre et/ou reprise en sous-œuvre)</t>
  </si>
  <si>
    <t>Travaux de bâtiment</t>
  </si>
  <si>
    <t>Ces chantiers pourront comporter des travaux de toute nature et notamment des terrassements, fouilles archéologiques, démolition, dépose et repose d’éléments ou parties d’ouvrage ainsi que des opérations de désamiantage</t>
  </si>
  <si>
    <t>Destination</t>
  </si>
  <si>
    <t>Usage</t>
  </si>
  <si>
    <t>Maîtrise d’œuvre</t>
  </si>
  <si>
    <t>Les opérations de construction sont réalisées avec des équipes techniques complètes, comprenant maître d’œuvre (architecte mandataire), bureaux d’étude (Structure, Fluides (eau, courants forts, courants faibles), économiste, OPC, bureau de contrôle technique, coordonnateur SPS, bureau d’études de sol et constructeurs) quelle que soit la forme des marchés passés entre le maître de l’ouvrage et les différents intervenants.</t>
  </si>
  <si>
    <t>Référé Préventif</t>
  </si>
  <si>
    <t>A l’appréciation : référé préventif ou constat d’huissier selon la situation du chantier</t>
  </si>
  <si>
    <t>A minima, un constat d’huissier et si besoin un référé préventif quand avoisinants</t>
  </si>
  <si>
    <t>Montant par opération</t>
  </si>
  <si>
    <t xml:space="preserve">Aménagements (sans intervention sur le gros œuvre) </t>
  </si>
  <si>
    <t>Construction neuve (avec ou sans reprise en sous-œuvre),</t>
  </si>
  <si>
    <t xml:space="preserve">Immeubles </t>
  </si>
  <si>
    <t>Travaux de technique courante</t>
  </si>
  <si>
    <t>Le maître d’ouvrage fait appel à des procédés et des matériaux de techniques courantes.</t>
  </si>
  <si>
    <t>Lorsque tel ne sera pas le cas, le maître de l’ouvrage s’engage à en informer l’assureur.</t>
  </si>
  <si>
    <t>Les travaux sont de plus en plus souvent réalisés en HQE, BBC, HPE et HBC ainsi qu’en énergie positive.</t>
  </si>
  <si>
    <t>Contrôle technique</t>
  </si>
  <si>
    <t xml:space="preserve">Les programmes de travaux sont généralement soumis au contrôle technique dans les conditions prévues par le titre 2 de la loi n°78-12 du 4 janvier 1978 et à l’ordonnance n°2005-658 du 08/06/2005 </t>
  </si>
  <si>
    <t xml:space="preserve">Le Maître de l’Ouvrage s’engage à confier à un bureau de contrôle technique une mission sur les travaux neufs et existants </t>
  </si>
  <si>
    <t>Nature des contrôles : Missions LP + PV + SH + PH + TH + HAND + BRD + PS</t>
  </si>
  <si>
    <t>Coordonnateur sécurité</t>
  </si>
  <si>
    <t>pour la santé</t>
  </si>
  <si>
    <t>Chaque opération de construction fera, lorsque la réglementation l’impose, l’objet d’une mission SPS</t>
  </si>
  <si>
    <t>Etude géotechnique</t>
  </si>
  <si>
    <t>Les opérations de construction font l’objet d’études géologiques ou géotechniques appropriées conformément à la nomenclature norme NFP 94.500</t>
  </si>
  <si>
    <t>Autres études</t>
  </si>
  <si>
    <r>
      <t>§</t>
    </r>
    <r>
      <rPr>
        <i/>
        <sz val="7"/>
        <color theme="1"/>
        <rFont val="Times New Roman"/>
        <family val="1"/>
      </rPr>
      <t xml:space="preserve">  </t>
    </r>
    <r>
      <rPr>
        <i/>
        <sz val="12"/>
        <color theme="1"/>
        <rFont val="Calibri"/>
        <family val="2"/>
      </rPr>
      <t>A minima mission G1 et G2</t>
    </r>
  </si>
  <si>
    <r>
      <t>§</t>
    </r>
    <r>
      <rPr>
        <i/>
        <sz val="7"/>
        <color theme="1"/>
        <rFont val="Times New Roman"/>
        <family val="1"/>
      </rPr>
      <t xml:space="preserve">  </t>
    </r>
    <r>
      <rPr>
        <i/>
        <sz val="12"/>
        <color theme="1"/>
        <rFont val="Calibri"/>
        <family val="2"/>
      </rPr>
      <t>Tout le temps : mission sismique</t>
    </r>
  </si>
  <si>
    <r>
      <t>§</t>
    </r>
    <r>
      <rPr>
        <i/>
        <sz val="7"/>
        <color theme="1"/>
        <rFont val="Times New Roman"/>
        <family val="1"/>
      </rPr>
      <t xml:space="preserve">  </t>
    </r>
    <r>
      <rPr>
        <i/>
        <sz val="12"/>
        <color theme="1"/>
        <rFont val="Calibri"/>
        <family val="2"/>
      </rPr>
      <t>Au cas par cas : mission acoustique</t>
    </r>
  </si>
  <si>
    <t>Mesures de prévention - protection pour la garantie Tous risques chantier</t>
  </si>
  <si>
    <t xml:space="preserve">Pour dégradations, pénétrations, vol : </t>
  </si>
  <si>
    <t>Clôture du chantier : suivant le chantier, niveau de protection souhaité différent</t>
  </si>
  <si>
    <t>Clôture simple ou, a maxima, clôture type bac acier renforcé et alarme volumétrique et périmétrique</t>
  </si>
  <si>
    <t xml:space="preserve">Pour incendie : </t>
  </si>
  <si>
    <t>Pas d’extincteurs</t>
  </si>
  <si>
    <t xml:space="preserve">Stockage matériaux : </t>
  </si>
  <si>
    <r>
      <t>§</t>
    </r>
    <r>
      <rPr>
        <sz val="7"/>
        <color theme="1"/>
        <rFont val="Times New Roman"/>
        <family val="1"/>
      </rPr>
      <t xml:space="preserve">  </t>
    </r>
    <r>
      <rPr>
        <sz val="12"/>
        <color theme="1"/>
        <rFont val="Calibri"/>
        <family val="2"/>
      </rPr>
      <t>En cas de réhabilitation : stockage aux alentours du chantier difficile compte tenu de la configuration du chantier (en centre-ville et rues étroites). Ils sont stockés dans un petit local ou dans le bâtiment.</t>
    </r>
  </si>
  <si>
    <r>
      <t>§</t>
    </r>
    <r>
      <rPr>
        <sz val="7"/>
        <color theme="1"/>
        <rFont val="Times New Roman"/>
        <family val="1"/>
      </rPr>
      <t xml:space="preserve">  </t>
    </r>
    <r>
      <rPr>
        <sz val="12"/>
        <color theme="1"/>
        <rFont val="Calibri"/>
        <family val="2"/>
      </rPr>
      <t>Chantiers à l’extérieur du centre-ville : container de stockage fermé et container particulier pour les produits à risques (de plus en plus, utilisation de peintures à base d’eau).</t>
    </r>
  </si>
  <si>
    <t>Maitrise d’œuvre par les services techniques du maître de l’ouvrage</t>
  </si>
  <si>
    <t>Politique de protection -prévention</t>
  </si>
  <si>
    <t>Réponses</t>
  </si>
  <si>
    <t>Aide à la personne</t>
  </si>
  <si>
    <t xml:space="preserve">Affilier les assurés sociaux et gérer leurs droits </t>
  </si>
  <si>
    <t>Traiter les feuilles de soins et assurer le service des prestations d'assurance maladie et d'accidents du travail / maladies professionnelles (remboursement des soins, paiement des indemnités journalières, avance des frais médicaux aux bénéficiaires de la CMU, etc.)</t>
  </si>
  <si>
    <t>EX : CPAM</t>
  </si>
  <si>
    <t>Appliquer chaque année, en relation avec les professionnels de santé, un plan d'action en matière de gestion du risque</t>
  </si>
  <si>
    <t>Développer une politique de prévention et de promotion de la santé (dépistage des cancers, des déficiences, etc.)</t>
  </si>
  <si>
    <t>Assurer une politique d'action sanitaire et sociale par des aides individuelles aux assurés et des aides collectives au profit d'associations</t>
  </si>
  <si>
    <t>Personnel non médical</t>
  </si>
  <si>
    <t>Alarme incendie</t>
  </si>
  <si>
    <t>Capacité hospitalière</t>
  </si>
  <si>
    <t xml:space="preserve">Compte de résultats/Comptes administratifs  </t>
  </si>
  <si>
    <t>pièces jointes : bilan, résultat</t>
  </si>
  <si>
    <t>rapport d'activité</t>
  </si>
  <si>
    <t>pas de franchise sauf pour responsabilité médicale : franchise de 5000€</t>
  </si>
  <si>
    <t>non concerné</t>
  </si>
  <si>
    <t>PUI</t>
  </si>
  <si>
    <t>OUI</t>
  </si>
  <si>
    <t>NON</t>
  </si>
  <si>
    <t>oui actuellement un par site</t>
  </si>
  <si>
    <t>oui</t>
  </si>
  <si>
    <t>?</t>
  </si>
  <si>
    <t>le détail figure dans le rapport d'activités</t>
  </si>
  <si>
    <t xml:space="preserve">PRC - SSR PAPD 
</t>
  </si>
  <si>
    <t>29900 CONCARNEAU</t>
  </si>
  <si>
    <t>29140 SAINT YVI</t>
  </si>
  <si>
    <t xml:space="preserve">61 RUE DE TREGUNC  </t>
  </si>
  <si>
    <t xml:space="preserve">PRC - SSR NEURO ET POLYVALENTS
</t>
  </si>
  <si>
    <t>29000 QUIMPER</t>
  </si>
  <si>
    <t xml:space="preserve">PRC - HDJ - 
</t>
  </si>
  <si>
    <t xml:space="preserve">PRC - SSR ADDICTOLOGIE - 
</t>
  </si>
  <si>
    <t xml:space="preserve">
29900 CONCARNEAU</t>
  </si>
  <si>
    <t>PRC - SSR LOCOMOTEUR</t>
  </si>
  <si>
    <t xml:space="preserve">14 AVENUE YVES THEPOT  </t>
  </si>
  <si>
    <t xml:space="preserve">70-72 rue de Park ar Roz </t>
  </si>
  <si>
    <t>29820 BOHARS</t>
  </si>
  <si>
    <t xml:space="preserve"> 49 boulevard Oscar Leroux </t>
  </si>
  <si>
    <t>35200 RENNES</t>
  </si>
  <si>
    <t>35000 RENNES</t>
  </si>
  <si>
    <t xml:space="preserve">1 RUE MARENGO </t>
  </si>
  <si>
    <t xml:space="preserve">LES EUMENIDES H.T.P. CHOLET 
</t>
  </si>
  <si>
    <t>49300 CHOLET</t>
  </si>
  <si>
    <t xml:space="preserve">ROUTE DE FONTEVRAUD </t>
  </si>
  <si>
    <t xml:space="preserve">LES EUMENIDES H.T.P. SAUMUR 
</t>
  </si>
  <si>
    <t>49403 SAUMUR</t>
  </si>
  <si>
    <t xml:space="preserve">100 avenue André Bonnin </t>
  </si>
  <si>
    <t>35571 CHANTEPIE</t>
  </si>
  <si>
    <t>56390 COLPO</t>
  </si>
  <si>
    <t xml:space="preserve">31 boulevard Salvador Allende </t>
  </si>
  <si>
    <t>44818 SAINT HERBLAIN</t>
  </si>
  <si>
    <t xml:space="preserve">le Paquelais </t>
  </si>
  <si>
    <t>44360 VIGNEUX DE BRETAGNE</t>
  </si>
  <si>
    <t xml:space="preserve">9 avenue Jean Etoubleau </t>
  </si>
  <si>
    <t>85000 LA ROCHE SUR YON</t>
  </si>
  <si>
    <t xml:space="preserve">2 chemin du Breil </t>
  </si>
  <si>
    <t>44814 SAINT HERBLAIN</t>
  </si>
  <si>
    <t>PROPRIETAIRE</t>
  </si>
  <si>
    <t>AOT</t>
  </si>
  <si>
    <t>LOCATAIRE</t>
  </si>
  <si>
    <t>ETABLISSEMENT</t>
  </si>
  <si>
    <t>ADRESSE</t>
  </si>
  <si>
    <t>VILLE</t>
  </si>
  <si>
    <t>SUPERFICIE EN M2</t>
  </si>
  <si>
    <t>NATURE DE L'OCCUPATION</t>
  </si>
  <si>
    <t xml:space="preserve"> </t>
  </si>
  <si>
    <t>ASH</t>
  </si>
  <si>
    <t>non concerné (externalisation)</t>
  </si>
  <si>
    <t>Montant des rémunérations brutes - salariés UGECAM BRPL</t>
  </si>
  <si>
    <t>Montant des rémunérations brutes - personnel mis à disposition</t>
  </si>
  <si>
    <t>cf onglet liste établissements</t>
  </si>
  <si>
    <t>cf pièces jointes : bilan, résultat</t>
  </si>
  <si>
    <t>cf pièce jointe : rapport d'activité</t>
  </si>
  <si>
    <t>éducateurs et formateurs</t>
  </si>
  <si>
    <t>autres établissements médico-sociaux</t>
  </si>
  <si>
    <t>cf onglet liste des établissements UGECAM BRPL</t>
  </si>
  <si>
    <t>cf pièces jointes : résultat, bilan</t>
  </si>
  <si>
    <t>cf onglet liste des établissements</t>
  </si>
  <si>
    <t>transfusion sanguine (PGR, Bois Rignoux) ; injection de toxine botulique (PGR, PRC)</t>
  </si>
  <si>
    <t>1520  lits et places</t>
  </si>
  <si>
    <t>1 CME par établissement sanitaire</t>
  </si>
  <si>
    <t>EOH mis en place dans les établissements sanitaires</t>
  </si>
  <si>
    <t>oui rapport annuel</t>
  </si>
  <si>
    <t>coordonnateur de la gestion des risques associés aux soins dans chaque établissement sanitaire.Comité et gestion des risques dans chaque établissement.</t>
  </si>
  <si>
    <t>oui - procédures internes de déclaration des évènements indésirables + déclaration aux tutelles</t>
  </si>
  <si>
    <t>oui - établissements sanitaires certifiés en A sauf PGR certifié en B. Etablissements médico-sociaux : évaluation externe réalisée par l'ANESM.</t>
  </si>
  <si>
    <t>oui - protocole établi en ce sens</t>
  </si>
  <si>
    <t>oui - mise en place de CREX (commission de retour d'expérience) analysé au sein de comité de gestion des risques dans les établissements.</t>
  </si>
  <si>
    <t xml:space="preserve">pas exclusivement </t>
  </si>
  <si>
    <t>politique de gestion documentaire. Gestion documentaire informatisée (bluekango)</t>
  </si>
  <si>
    <t>ITEP / CRP</t>
  </si>
  <si>
    <t>56 salariés / 43.8 ETP (UGECAM) + 20/11.32 ETP (personnels PRC - salariés CHIC)</t>
  </si>
  <si>
    <t xml:space="preserve">2 - CRF et CRP LA TOURMALINE </t>
  </si>
  <si>
    <t>3 - CSSR LE BOIS RIGNOUX</t>
  </si>
  <si>
    <r>
      <t xml:space="preserve">Quel est celui de vos bâtiments qui couterait le plus cher à la reconstruction en cas de sinistre total ? </t>
    </r>
    <r>
      <rPr>
        <sz val="12"/>
        <color rgb="FF0070C0"/>
        <rFont val="Calibri"/>
        <family val="2"/>
      </rPr>
      <t>POLE GERIATRIQUE RENNAIS</t>
    </r>
  </si>
  <si>
    <r>
      <t xml:space="preserve">Y a-t-il eu expertise préalable de certains bâtiments ou biens ? </t>
    </r>
    <r>
      <rPr>
        <sz val="12"/>
        <color rgb="FF0070C0"/>
        <rFont val="Calibri"/>
        <family val="2"/>
      </rPr>
      <t>OUI</t>
    </r>
  </si>
  <si>
    <r>
      <t xml:space="preserve">Y a-t-il eu des avis défavorables ?    </t>
    </r>
    <r>
      <rPr>
        <sz val="12"/>
        <color rgb="FF0070C0"/>
        <rFont val="Calibri"/>
        <family val="2"/>
      </rPr>
      <t>NON</t>
    </r>
  </si>
  <si>
    <r>
      <t>q</t>
    </r>
    <r>
      <rPr>
        <sz val="7"/>
        <color theme="1"/>
        <rFont val="Times New Roman"/>
        <family val="1"/>
      </rPr>
      <t xml:space="preserve">  </t>
    </r>
    <r>
      <rPr>
        <sz val="12"/>
        <color theme="1"/>
        <rFont val="Calibri"/>
        <family val="2"/>
      </rPr>
      <t>OUI</t>
    </r>
  </si>
  <si>
    <r>
      <t>q</t>
    </r>
    <r>
      <rPr>
        <sz val="7"/>
        <color rgb="FF0070C0"/>
        <rFont val="Times New Roman"/>
        <family val="1"/>
      </rPr>
      <t xml:space="preserve">  </t>
    </r>
    <r>
      <rPr>
        <sz val="12"/>
        <color rgb="FF0070C0"/>
        <rFont val="Calibri"/>
        <family val="2"/>
      </rPr>
      <t>NON</t>
    </r>
  </si>
  <si>
    <r>
      <t>q</t>
    </r>
    <r>
      <rPr>
        <sz val="7"/>
        <color theme="1"/>
        <rFont val="Times New Roman"/>
        <family val="1"/>
      </rPr>
      <t xml:space="preserve">  </t>
    </r>
    <r>
      <rPr>
        <sz val="12"/>
        <color theme="1"/>
        <rFont val="Calibri"/>
        <family val="2"/>
      </rPr>
      <t>NON</t>
    </r>
  </si>
  <si>
    <r>
      <t>q</t>
    </r>
    <r>
      <rPr>
        <sz val="7"/>
        <color rgb="FF0070C0"/>
        <rFont val="Times New Roman"/>
        <family val="1"/>
      </rPr>
      <t xml:space="preserve">  </t>
    </r>
    <r>
      <rPr>
        <sz val="12"/>
        <color rgb="FF0070C0"/>
        <rFont val="Calibri"/>
        <family val="2"/>
      </rPr>
      <t>OUI</t>
    </r>
  </si>
  <si>
    <r>
      <t xml:space="preserve">Qui les effectue ? </t>
    </r>
    <r>
      <rPr>
        <sz val="12"/>
        <color rgb="FF0070C0"/>
        <rFont val="Calibri"/>
        <family val="2"/>
      </rPr>
      <t>SOCIETE DE CONTRÔLE EXTERIEURE : APAVE ou BUREAU VERITAS</t>
    </r>
  </si>
  <si>
    <r>
      <t>q</t>
    </r>
    <r>
      <rPr>
        <sz val="7"/>
        <color rgb="FF0070C0"/>
        <rFont val="Times New Roman"/>
        <family val="1"/>
      </rPr>
      <t xml:space="preserve">  </t>
    </r>
    <r>
      <rPr>
        <sz val="12"/>
        <color rgb="FF0070C0"/>
        <rFont val="Calibri"/>
        <family val="2"/>
      </rPr>
      <t>OUI Certains locaux réglementaires</t>
    </r>
  </si>
  <si>
    <r>
      <t xml:space="preserve">Si oui, y a-t-il une société de maintenance et d’entretien et quel est son nom ?
</t>
    </r>
    <r>
      <rPr>
        <sz val="12"/>
        <color rgb="FF0070C0"/>
        <rFont val="Calibri"/>
        <family val="2"/>
      </rPr>
      <t>SOCIETE DE MAINTENANCE EXTERIEURE</t>
    </r>
    <r>
      <rPr>
        <sz val="12"/>
        <color theme="1"/>
        <rFont val="Calibri"/>
        <family val="2"/>
      </rPr>
      <t xml:space="preserve">
</t>
    </r>
    <r>
      <rPr>
        <sz val="12"/>
        <color rgb="FF0070C0"/>
        <rFont val="Calibri"/>
        <family val="2"/>
      </rPr>
      <t>COFELY SERVICES : 1-2-3-4-9  SOGEX : 10-11-12  IDEX : 14  SPIE : 5-6</t>
    </r>
  </si>
  <si>
    <r>
      <t xml:space="preserve">Selon code du travail ou réglementation E.R.P.  </t>
    </r>
    <r>
      <rPr>
        <sz val="12"/>
        <color rgb="FF0070C0"/>
        <rFont val="Calibri"/>
        <family val="2"/>
      </rPr>
      <t>REGLEMENTATION ERP</t>
    </r>
  </si>
  <si>
    <r>
      <t xml:space="preserve">Qui effectue l’entretien et la maintenance ?  </t>
    </r>
    <r>
      <rPr>
        <sz val="12"/>
        <color rgb="FF0070C0"/>
        <rFont val="Calibri"/>
        <family val="2"/>
      </rPr>
      <t xml:space="preserve">SOCIETE DE MAINTENANCE EXTERIEURE </t>
    </r>
  </si>
  <si>
    <r>
      <t>q</t>
    </r>
    <r>
      <rPr>
        <sz val="7"/>
        <color theme="1"/>
        <rFont val="Times New Roman"/>
        <family val="1"/>
      </rPr>
      <t xml:space="preserve">  </t>
    </r>
    <r>
      <rPr>
        <sz val="12"/>
        <color theme="1"/>
        <rFont val="Calibri"/>
        <family val="2"/>
      </rPr>
      <t xml:space="preserve">OUI </t>
    </r>
  </si>
  <si>
    <r>
      <t>q</t>
    </r>
    <r>
      <rPr>
        <sz val="7"/>
        <color rgb="FF0070C0"/>
        <rFont val="Times New Roman"/>
        <family val="1"/>
      </rPr>
      <t xml:space="preserve">  </t>
    </r>
    <r>
      <rPr>
        <sz val="12"/>
        <color rgb="FF0070C0"/>
        <rFont val="Calibri"/>
        <family val="2"/>
      </rPr>
      <t xml:space="preserve">OUI </t>
    </r>
  </si>
  <si>
    <r>
      <t xml:space="preserve">Qui effectue l’entretien et la maintenance ?  </t>
    </r>
    <r>
      <rPr>
        <sz val="12"/>
        <color rgb="FF0070C0"/>
        <rFont val="Calibri"/>
        <family val="2"/>
      </rPr>
      <t>SOCIETE DE MAINTENANCE EXTERIEURE : DEF OUEST</t>
    </r>
  </si>
  <si>
    <r>
      <t xml:space="preserve">Dans chaque ERP ?  </t>
    </r>
    <r>
      <rPr>
        <sz val="12"/>
        <color rgb="FF0070C0"/>
        <rFont val="Calibri"/>
        <family val="2"/>
      </rPr>
      <t>OUI</t>
    </r>
  </si>
  <si>
    <r>
      <t xml:space="preserve">Dans chaque bâtiment ?  </t>
    </r>
    <r>
      <rPr>
        <sz val="12"/>
        <color rgb="FF0070C0"/>
        <rFont val="Calibri"/>
        <family val="2"/>
      </rPr>
      <t>OUI</t>
    </r>
  </si>
  <si>
    <r>
      <t xml:space="preserve">Matériel de cuisine (hotte…) ou autre ?  </t>
    </r>
    <r>
      <rPr>
        <sz val="12"/>
        <color rgb="FF0070C0"/>
        <rFont val="Calibri"/>
        <family val="2"/>
      </rPr>
      <t xml:space="preserve">OUI </t>
    </r>
  </si>
  <si>
    <r>
      <t xml:space="preserve">Machines-outils, transformateurs, groupes électrogènes ou autres … ?  </t>
    </r>
    <r>
      <rPr>
        <sz val="12"/>
        <color rgb="FF0070C0"/>
        <rFont val="Calibri"/>
        <family val="2"/>
      </rPr>
      <t>GE OUI</t>
    </r>
  </si>
  <si>
    <r>
      <t xml:space="preserve">Si oui, avez-vous des contrats de maintenance sur ce type de matériel ?  </t>
    </r>
    <r>
      <rPr>
        <sz val="12"/>
        <color rgb="FF0070C0"/>
        <rFont val="Calibri"/>
        <family val="2"/>
      </rPr>
      <t>OUI</t>
    </r>
  </si>
  <si>
    <t>pièce jointe : rapport d'activité</t>
  </si>
  <si>
    <t>Sur certains établissements : présence de société de restauration (gérance de la cusine) ; intervention de sociétés de nettoyage (pour le bio-nettoyage ou nettoyage courant)</t>
  </si>
  <si>
    <t>oui - sauf pour le cas de GIP où l'UGECAM est membre du groupement</t>
  </si>
  <si>
    <t>cf pièce jointe : rapport d'activité 2021</t>
  </si>
  <si>
    <r>
      <rPr>
        <sz val="8"/>
        <color rgb="FF00B0F0"/>
        <rFont val="Wingdings"/>
        <charset val="2"/>
      </rPr>
      <t>q</t>
    </r>
    <r>
      <rPr>
        <sz val="7"/>
        <color rgb="FF00B0F0"/>
        <rFont val="Times New Roman"/>
        <family val="1"/>
      </rPr>
      <t xml:space="preserve">  </t>
    </r>
    <r>
      <rPr>
        <sz val="12"/>
        <color rgb="FF00B0F0"/>
        <rFont val="Calibri"/>
        <family val="2"/>
      </rPr>
      <t>NON</t>
    </r>
  </si>
  <si>
    <r>
      <t xml:space="preserve">Qui effectue l’entretien et la maintenance ?  </t>
    </r>
    <r>
      <rPr>
        <sz val="12"/>
        <color rgb="FF0070C0"/>
        <rFont val="Calibri"/>
        <family val="2"/>
      </rPr>
      <t>À voir</t>
    </r>
  </si>
  <si>
    <t>5 744 814 (Pôle de réadaptation de Cornouaille) chargé / 3 855 580 hors charges</t>
  </si>
  <si>
    <t>Sanitaire</t>
  </si>
  <si>
    <t>Médico-social</t>
  </si>
  <si>
    <t>Direction régionale</t>
  </si>
  <si>
    <t>CHIC - Montant chargé (taux de charge de 49%)</t>
  </si>
  <si>
    <t>PM</t>
  </si>
  <si>
    <t>PNM</t>
  </si>
  <si>
    <t>50 936 987 (salariés UGECAM BRPL) + 3 855 580 (salariés du CHIC - Pôle de Réadaptation de Cornouaille)</t>
  </si>
  <si>
    <t>21 rue de la Bienfaisance</t>
  </si>
  <si>
    <t>85500 LES HERBIERS</t>
  </si>
  <si>
    <t>85400 LUCON</t>
  </si>
  <si>
    <t xml:space="preserve">SIEGE DE L'UGECAM
</t>
  </si>
  <si>
    <t>CENTRE DE READAPTATION FONCTIONNELLE ET PROFESSIONNELLE LA TOURMALINE</t>
  </si>
  <si>
    <t xml:space="preserve">CENTRE DE SOINS DE SUITE ET DE READAPTATION LE BOIS RIGNOUX 
</t>
  </si>
  <si>
    <t>LES EUMENIDES</t>
  </si>
  <si>
    <t>45 BOULEVARD JEAN SAUVAGE</t>
  </si>
  <si>
    <t>49100 ANGERS</t>
  </si>
  <si>
    <t>LES EUMENIDES (salle activités)</t>
  </si>
  <si>
    <t>14 BOULEVARD JEAN SAUVAGE</t>
  </si>
  <si>
    <t xml:space="preserve">DITEP L'ALOUETTE
</t>
  </si>
  <si>
    <t>Antenne DITEP ALOUETTE LES HERBIERS</t>
  </si>
  <si>
    <t>15 rue de la Bienfaisance</t>
  </si>
  <si>
    <t>Antenne DITEP ALOUETTE  Sud Vendée</t>
  </si>
  <si>
    <t xml:space="preserve">Collège Le Sourdy Route des Sables d'Olonnes - 
</t>
  </si>
  <si>
    <t>Antenne DITEP ALOUETTE Sud Vendée</t>
  </si>
  <si>
    <t>1 chemin de la Motte des 4 seigneurs</t>
  </si>
  <si>
    <t>10 IMPASSE DES JARDINS FAMILIAUX</t>
  </si>
  <si>
    <t>85200 FONTENAY LE COMTE</t>
  </si>
  <si>
    <t>9 ROUTE DE LA ROCHE SUR YON</t>
  </si>
  <si>
    <t>85210 SAINTE HERMINE</t>
  </si>
  <si>
    <t>POLE GERIATRIQUE RENNAIS</t>
  </si>
  <si>
    <t xml:space="preserve">CENTRE DE READAPTATION - ESCALE / LA THEBAUDAIS
</t>
  </si>
  <si>
    <t xml:space="preserve">CENTRE DE READAPTATION - ESCALE / LA THEBAUDAIS (lcoation appartements)
</t>
  </si>
  <si>
    <t>6 rue Arthur Fontaine - 1er étage</t>
  </si>
  <si>
    <t>CENTRE DE SOINS DE SUITE KORN ER HOUET</t>
  </si>
  <si>
    <t>POLE DE READAPTATION DE CORNOUAILLE (PRC)</t>
  </si>
  <si>
    <t>LE BOIS DE PLEUVEN - ROUTE DE KERANCOLVEN</t>
  </si>
  <si>
    <t>CSSR / EHPAD KERAMPIR</t>
  </si>
  <si>
    <t>1 -  SIEGE DE L'UGECAM BRPL</t>
  </si>
  <si>
    <t>4 - LES EUMENIDES</t>
  </si>
  <si>
    <t xml:space="preserve">5 - LES EUMENIDES H.T.P. SAUMUR 
</t>
  </si>
  <si>
    <t xml:space="preserve">6 -LES EUMENIDES H.T.P. CHOLET 
</t>
  </si>
  <si>
    <t xml:space="preserve">8- DITEP L'ALOUETTE
</t>
  </si>
  <si>
    <t>15 - POLE GERIATRIQUE RENNAIS</t>
  </si>
  <si>
    <t>18- CENTRE DE SOINS DE SUITE KORN ER HOUET</t>
  </si>
  <si>
    <t>19 - POLE DE READAPTATION DE CORNOUAILLE site de Saint Yvi</t>
  </si>
  <si>
    <t>20 à 23 - POLE DE READAPTATION DE CORNOUAILLE site de Concarneau</t>
  </si>
  <si>
    <t>24 - POLE DE READAPTATION DE CORNOUAILLE site de Quimper</t>
  </si>
  <si>
    <t>25 - CSSR / EHPAD KERAMPIR</t>
  </si>
  <si>
    <t>9- 10 Antenne DITEP ALOUETTE LES HERBIERS</t>
  </si>
  <si>
    <t>11 à 14 -  Antenne DITEP ALOUETTE  Sud Vendée</t>
  </si>
  <si>
    <t xml:space="preserve">16 - 17 - CENTRE DE READAPTATION - ESCALE / LA THEBAUDAIS
</t>
  </si>
  <si>
    <r>
      <t>q</t>
    </r>
    <r>
      <rPr>
        <sz val="7"/>
        <rFont val="Times New Roman"/>
        <family val="1"/>
      </rPr>
      <t xml:space="preserve">  </t>
    </r>
    <r>
      <rPr>
        <sz val="12"/>
        <rFont val="Calibri"/>
        <family val="2"/>
      </rPr>
      <t>NON</t>
    </r>
  </si>
  <si>
    <r>
      <t xml:space="preserve">Si oui, lesquels ?  </t>
    </r>
    <r>
      <rPr>
        <sz val="12"/>
        <color rgb="FF0070C0"/>
        <rFont val="Calibri"/>
        <family val="2"/>
      </rPr>
      <t>Pour partie 2 et 10</t>
    </r>
  </si>
  <si>
    <r>
      <t xml:space="preserve">Qui effectue l’entretien et la maintenance ? </t>
    </r>
    <r>
      <rPr>
        <sz val="12"/>
        <color rgb="FF0070C0"/>
        <rFont val="Calibri"/>
        <family val="2"/>
      </rPr>
      <t>SOCIETE DE MAINTENANCE EXTERIEURE 
ENGIE ENERGIE SERVICES : 19 à 25  SOGEX : 15-16  IDEX : 1-2-3-8-18  SPIE : 4</t>
    </r>
  </si>
  <si>
    <t>Ya t-il de la vidéosurveillance ? Oui sites 2 et 4</t>
  </si>
  <si>
    <r>
      <t xml:space="preserve">Nature ? </t>
    </r>
    <r>
      <rPr>
        <sz val="12"/>
        <color rgb="FFFF0000"/>
        <rFont val="Calibri"/>
        <family val="2"/>
      </rPr>
      <t xml:space="preserve"> </t>
    </r>
    <r>
      <rPr>
        <sz val="12"/>
        <color rgb="FF0070C0"/>
        <rFont val="Calibri"/>
        <family val="2"/>
      </rPr>
      <t>Site 2 : Chlore pour entretien balnéothérapie; acide sulfurique; bouteilles oxygène et acéthylène; 3 bouteilles propane</t>
    </r>
  </si>
  <si>
    <r>
      <t xml:space="preserve">Quantité ? </t>
    </r>
    <r>
      <rPr>
        <sz val="12"/>
        <color rgb="FF0070C0"/>
        <rFont val="Calibri"/>
        <family val="2"/>
      </rPr>
      <t xml:space="preserve">400L + 250L; 160L + 90L; 10m3; 10 m3; </t>
    </r>
  </si>
  <si>
    <r>
      <t xml:space="preserve">Conditions de stockage ? </t>
    </r>
    <r>
      <rPr>
        <sz val="12"/>
        <color rgb="FF0070C0"/>
        <rFont val="Calibri"/>
        <family val="2"/>
      </rPr>
      <t>Locaux techniques adaptés</t>
    </r>
  </si>
  <si>
    <r>
      <t xml:space="preserve">Marque, nombre de niveaux </t>
    </r>
    <r>
      <rPr>
        <sz val="12"/>
        <color rgb="FF0070C0"/>
        <rFont val="Calibri"/>
        <family val="2"/>
      </rPr>
      <t>KONE - OTIS - THYSSEN - de 2 à 6 niveaux</t>
    </r>
  </si>
  <si>
    <r>
      <rPr>
        <sz val="8"/>
        <color rgb="FF0070C0"/>
        <rFont val="Wingdings"/>
        <charset val="2"/>
      </rPr>
      <t>q</t>
    </r>
    <r>
      <rPr>
        <sz val="7"/>
        <color rgb="FF0070C0"/>
        <rFont val="Times New Roman"/>
        <family val="1"/>
      </rPr>
      <t xml:space="preserve">  </t>
    </r>
    <r>
      <rPr>
        <sz val="12"/>
        <color rgb="FF0070C0"/>
        <rFont val="Calibri"/>
        <family val="2"/>
      </rPr>
      <t>OUI site 2</t>
    </r>
  </si>
  <si>
    <r>
      <t xml:space="preserve">Dans ce cas, où sont-ils installés ? combien y en a-t-il ? </t>
    </r>
    <r>
      <rPr>
        <sz val="12"/>
        <color rgb="FF0070C0"/>
        <rFont val="Calibri"/>
        <family val="2"/>
      </rPr>
      <t>En toiture de bâtiment</t>
    </r>
  </si>
  <si>
    <r>
      <t xml:space="preserve">Si oui, vous appartiennent-ils ? </t>
    </r>
    <r>
      <rPr>
        <sz val="12"/>
        <color rgb="FF0070C0"/>
        <rFont val="Calibri"/>
        <family val="2"/>
      </rPr>
      <t xml:space="preserve"> Oui</t>
    </r>
  </si>
  <si>
    <r>
      <t xml:space="preserve">Qui effectue l’entretien et la maintenance ? </t>
    </r>
    <r>
      <rPr>
        <sz val="12"/>
        <color rgb="FF0070C0"/>
        <rFont val="Calibri"/>
        <family val="2"/>
      </rPr>
      <t xml:space="preserve"> OTIS pour sites 1-2-3</t>
    </r>
    <r>
      <rPr>
        <sz val="12"/>
        <color rgb="FFFF0000"/>
        <rFont val="Calibri"/>
        <family val="2"/>
      </rPr>
      <t xml:space="preserve"> </t>
    </r>
    <r>
      <rPr>
        <sz val="12"/>
        <color rgb="FF0070C0"/>
        <rFont val="Calibri"/>
        <family val="2"/>
      </rPr>
      <t>KONE pour sites 4-15-16 - 19 à 25</t>
    </r>
  </si>
  <si>
    <t>OPERATION BOIS RIGNOUX - LA TOURMALINE : 
Travaux : 9 568 000 €HT valeur dec 2021 + MOE : 1 361 774 €HT + BEC : 35 480 €HT</t>
  </si>
  <si>
    <t>OUI partiellement</t>
  </si>
  <si>
    <t>SOINS</t>
  </si>
  <si>
    <t xml:space="preserve">Propre </t>
  </si>
  <si>
    <r>
      <rPr>
        <u/>
        <sz val="11"/>
        <rFont val="Calibri"/>
        <family val="2"/>
        <scheme val="minor"/>
      </rPr>
      <t>secteur sanitaire</t>
    </r>
    <r>
      <rPr>
        <sz val="11"/>
        <rFont val="Calibri"/>
        <family val="2"/>
        <scheme val="minor"/>
      </rPr>
      <t xml:space="preserve"> : 196 511 journées en SSR (7 établissements), 21 330 journées en médecine (1 établissement), 20 586 en SLD (1 établissement).
</t>
    </r>
    <r>
      <rPr>
        <u/>
        <sz val="11"/>
        <rFont val="Calibri"/>
        <family val="2"/>
        <scheme val="minor"/>
      </rPr>
      <t>Hospitalisation à temps partiel</t>
    </r>
    <r>
      <rPr>
        <sz val="11"/>
        <rFont val="Calibri"/>
        <family val="2"/>
        <scheme val="minor"/>
      </rPr>
      <t xml:space="preserve"> : 30 618 venues en SSR (5 établissements), 1 315 venues en médecine (1 établissment), 12 257 venues en psychiatrie (1 établissement)
</t>
    </r>
  </si>
  <si>
    <t>EHPAD : 86 239 journées (2 EHPAD)</t>
  </si>
  <si>
    <t>ESRP/PO : 26 138 journées (1 ESRP/PO)
DITEP : 13 275 journées (1 DITEP)</t>
  </si>
  <si>
    <t>Gestion d'établissements sanitaires et médico-sociaux : les établissements de l'UGECAM BRPL sont principalement sanitaire : SSR (soins de suite et de réadaptation), activités de médecine, HDJ (hôpitaux de jour), un établissement psychiatrique, 2 EHPAD, 1 SLD, 1 ESRP/PO, 1 DITEP 
Pour le détail : se référer au rapport d'activité</t>
  </si>
  <si>
    <r>
      <t xml:space="preserve">Quelle est la valeur à neuf de votre parc informatique, téléphonie et bureautique ? 
</t>
    </r>
    <r>
      <rPr>
        <sz val="12"/>
        <rFont val="Calibri"/>
        <family val="2"/>
      </rPr>
      <t xml:space="preserve">Parc informatique : 
</t>
    </r>
    <r>
      <rPr>
        <sz val="12"/>
        <color rgb="FF0070C0"/>
        <rFont val="Calibri"/>
        <family val="2"/>
      </rPr>
      <t>400 unités centrales : 400 * 500 = 200 000€ TTC
600 PC portables + dock : 400 *900 = 540 000€ TTC
660 écrans plats : 660 * 150 = 99 000€ TTC
12 serveurs sur site : 33 600 € TTC
Téléphonie mobile : 42 160€TTC (détail avec valeurs moyennes : 15 alcatel à 40€TTC, 37 iPhone à 380€TTC, 110 Samsung à 150€TTC, 110 autres à 100€TTC)
Téléphonie interne DECT : 255000€TTC (environ 850 appareils à 300€TTC)
TOTAL : 1 169 760€TTC</t>
    </r>
    <r>
      <rPr>
        <sz val="12"/>
        <color theme="1"/>
        <rFont val="Calibri"/>
        <family val="2"/>
      </rPr>
      <t xml:space="preserve">
</t>
    </r>
  </si>
  <si>
    <r>
      <t xml:space="preserve">Qui en est propriétaire ? </t>
    </r>
    <r>
      <rPr>
        <sz val="12"/>
        <color rgb="FF0070C0"/>
        <rFont val="Calibri"/>
        <family val="2"/>
      </rPr>
      <t>UGECAM BRPL</t>
    </r>
  </si>
  <si>
    <r>
      <t xml:space="preserve">Y a-t-il du matériel en location ou leasing ? </t>
    </r>
    <r>
      <rPr>
        <sz val="12"/>
        <color rgb="FF0070C0"/>
        <rFont val="Calibri"/>
        <family val="2"/>
      </rPr>
      <t>Oui, le parc d’imprimante CANON et certains photocopieurs.</t>
    </r>
  </si>
  <si>
    <r>
      <t>Qui l’effectue ?</t>
    </r>
    <r>
      <rPr>
        <sz val="12"/>
        <color rgb="FF0070C0"/>
        <rFont val="Calibri"/>
        <family val="2"/>
      </rPr>
      <t xml:space="preserve"> Le service informatique</t>
    </r>
  </si>
  <si>
    <r>
      <t xml:space="preserve">En avez-vous ? </t>
    </r>
    <r>
      <rPr>
        <sz val="12"/>
        <color rgb="FF0070C0"/>
        <rFont val="Calibri"/>
        <family val="2"/>
      </rPr>
      <t>Oui</t>
    </r>
  </si>
  <si>
    <r>
      <t xml:space="preserve">Si OUI, combien et quelle valeur ? qui les utilise ? </t>
    </r>
    <r>
      <rPr>
        <sz val="12"/>
        <color rgb="FF0070C0"/>
        <rFont val="Calibri"/>
        <family val="2"/>
      </rPr>
      <t>600 PC portables, coût unitaire TTC : 680€TTC+180€TTC de station d'accueil  (dock), valeur total : 540 000€. Utilisateurs : cadres, médecins et personnel soignant et personnel administratif.</t>
    </r>
  </si>
  <si>
    <r>
      <t xml:space="preserve">Comment l’effectuez-vous? </t>
    </r>
    <r>
      <rPr>
        <sz val="12"/>
        <color rgb="FF0070C0"/>
        <rFont val="Calibri"/>
        <family val="2"/>
      </rPr>
      <t>Sur des serveurs de sauvegardes spécifiques (AVAMAR et Wooxo)</t>
    </r>
    <r>
      <rPr>
        <sz val="12"/>
        <rFont val="Calibri"/>
        <family val="2"/>
      </rPr>
      <t xml:space="preserve"> A quelle périodicité ? </t>
    </r>
    <r>
      <rPr>
        <sz val="12"/>
        <color rgb="FF0070C0"/>
        <rFont val="Calibri"/>
        <family val="2"/>
      </rPr>
      <t xml:space="preserve">Tous les jours Comment est-elle conservée ? boite noire et data center </t>
    </r>
  </si>
  <si>
    <t>différents niveaux franchise dont responsabilité médicale : franchise de 5000€</t>
  </si>
  <si>
    <r>
      <t xml:space="preserve">Y en a-t-il ? </t>
    </r>
    <r>
      <rPr>
        <sz val="12"/>
        <color rgb="FF0070C0"/>
        <rFont val="Calibri"/>
        <family val="2"/>
      </rPr>
      <t>NON</t>
    </r>
  </si>
  <si>
    <t>Rapport d’activité 2021</t>
  </si>
  <si>
    <t>42,6 ETP</t>
  </si>
  <si>
    <t>307 salariés  (UGECAM) + 9 (CHIC)</t>
  </si>
  <si>
    <t>70 salariés (UGECAM) + 15 (CHIC)</t>
  </si>
  <si>
    <t>900 salariés (UGECAM) + 68 (CHIC)</t>
  </si>
  <si>
    <t>60 salariés (UGECAM)</t>
  </si>
  <si>
    <t>199 salariés (UGECAM) + 5 (CHIC)</t>
  </si>
  <si>
    <t>566 salariés / 534,13 ETP  (UGECAM) + 14 salariés / 10,7 ETP (salariés CHIC)</t>
  </si>
  <si>
    <t>62 salariés / 52,03 ETP (UGECAM)</t>
  </si>
  <si>
    <t>6 salariés / 5,07 ETP (UGECAM)</t>
  </si>
  <si>
    <t>330 salariés / 302,16 ETP (UGECAM) + 15 / 13,4 ETP (salariés CHIC)</t>
  </si>
  <si>
    <t>417 salariés / 397,66 ETP (UGECAM) + 30 / 28 ETP (salariés CHIC)</t>
  </si>
  <si>
    <t>44 salariés / 41,03 ETP (UGECAM) + 13 / 11,10 ETP (salariés CHIC)</t>
  </si>
  <si>
    <t>4,2 ETP intérimaires + médecins mis à disposition 16 / 10 ETP (Médecins du CHIC)</t>
  </si>
  <si>
    <t>109 salariés / 85,25 ETP (UGECAM) + 10/5,6 ETP (salariés CHIC)</t>
  </si>
  <si>
    <t>médecins mis à disposition 15 / 10 ETP (Médecins du CHIC)</t>
  </si>
  <si>
    <t>cf pièce jointe : organigramme général dans le rapport d'activités</t>
  </si>
  <si>
    <t>cf rapport activités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</si>
</sst>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quot;;[Red]\-#,##0\ &quot;€&quot;"/>
    <numFmt numFmtId="43" formatCode="_-* #,##0.00\ _€_-;\-* #,##0.00\ _€_-;_-* &quot;-&quot;??\ _€_-;_-@_-"/>
    <numFmt numFmtId="164" formatCode="_-* #,##0.00\ [$€]_-;\-* #,##0.00\ [$€]_-;_-* &quot;-&quot;??\ [$€]_-;_-@_-"/>
    <numFmt numFmtId="165" formatCode="_-* #,##0_-;\-* #,##0_-;_-* &quot;-&quot;??_-;_-@_-"/>
  </numFmts>
  <fonts count="40"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Calibri"/>
      <family val="2"/>
    </font>
    <font>
      <sz val="12"/>
      <color theme="1"/>
      <name val="Calibri"/>
      <family val="2"/>
    </font>
    <font>
      <sz val="10"/>
      <name val="Arial"/>
      <family val="2"/>
    </font>
    <font>
      <b/>
      <sz val="16"/>
      <color theme="0"/>
      <name val="Calibri"/>
      <family val="2"/>
      <scheme val="minor"/>
    </font>
    <font>
      <sz val="12"/>
      <name val="Garamond"/>
      <family val="1"/>
    </font>
    <font>
      <b/>
      <sz val="12"/>
      <color theme="1"/>
      <name val="Calibri"/>
      <family val="2"/>
    </font>
    <font>
      <i/>
      <sz val="11"/>
      <color theme="1"/>
      <name val="Calibri"/>
      <family val="2"/>
    </font>
    <font>
      <b/>
      <sz val="11"/>
      <color theme="1"/>
      <name val="Calibri"/>
      <family val="2"/>
    </font>
    <font>
      <i/>
      <sz val="12"/>
      <color theme="1"/>
      <name val="Calibri"/>
      <family val="2"/>
    </font>
    <font>
      <b/>
      <sz val="10"/>
      <color theme="1"/>
      <name val="Calibri"/>
      <family val="2"/>
    </font>
    <font>
      <sz val="7"/>
      <color theme="1"/>
      <name val="Times New Roman"/>
      <family val="1"/>
    </font>
    <font>
      <b/>
      <sz val="12"/>
      <color theme="1"/>
      <name val="Calibri"/>
      <family val="2"/>
      <scheme val="minor"/>
    </font>
    <font>
      <sz val="12"/>
      <color theme="1"/>
      <name val="Wingdings"/>
      <charset val="2"/>
    </font>
    <font>
      <i/>
      <sz val="12"/>
      <color theme="1"/>
      <name val="Wingdings"/>
      <charset val="2"/>
    </font>
    <font>
      <i/>
      <sz val="7"/>
      <color theme="1"/>
      <name val="Times New Roman"/>
      <family val="1"/>
    </font>
    <font>
      <u/>
      <sz val="12"/>
      <color theme="1"/>
      <name val="Calibri"/>
      <family val="2"/>
    </font>
    <font>
      <sz val="12"/>
      <color rgb="FFFF0000"/>
      <name val="Calibri"/>
      <family val="2"/>
    </font>
    <font>
      <b/>
      <sz val="11"/>
      <color rgb="FFFF0000"/>
      <name val="Calibri"/>
      <family val="2"/>
    </font>
    <font>
      <sz val="11"/>
      <color rgb="FFFF0000"/>
      <name val="Calibri"/>
      <family val="2"/>
      <scheme val="minor"/>
    </font>
    <font>
      <sz val="11"/>
      <color rgb="FFFF0000"/>
      <name val="Calibri"/>
      <family val="2"/>
    </font>
    <font>
      <sz val="10"/>
      <color theme="1"/>
      <name val="Calibri"/>
      <family val="2"/>
      <scheme val="minor"/>
    </font>
    <font>
      <sz val="10"/>
      <name val="Calibri"/>
      <family val="2"/>
      <scheme val="minor"/>
    </font>
    <font>
      <sz val="11"/>
      <name val="Calibri"/>
      <family val="2"/>
      <scheme val="minor"/>
    </font>
    <font>
      <sz val="11"/>
      <name val="Calibri"/>
      <family val="2"/>
    </font>
    <font>
      <sz val="12"/>
      <name val="Calibri"/>
      <family val="2"/>
    </font>
    <font>
      <u/>
      <sz val="11"/>
      <name val="Calibri"/>
      <family val="2"/>
      <scheme val="minor"/>
    </font>
    <font>
      <sz val="12"/>
      <color rgb="FF0070C0"/>
      <name val="Calibri"/>
      <family val="2"/>
    </font>
    <font>
      <sz val="8"/>
      <color theme="1"/>
      <name val="Wingdings"/>
      <charset val="2"/>
    </font>
    <font>
      <sz val="8"/>
      <color rgb="FF0070C0"/>
      <name val="Wingdings"/>
      <charset val="2"/>
    </font>
    <font>
      <sz val="7"/>
      <color rgb="FF0070C0"/>
      <name val="Times New Roman"/>
      <family val="1"/>
    </font>
    <font>
      <sz val="8"/>
      <color rgb="FF00B0F0"/>
      <name val="Wingdings"/>
      <charset val="2"/>
    </font>
    <font>
      <sz val="7"/>
      <color rgb="FF00B0F0"/>
      <name val="Times New Roman"/>
      <family val="1"/>
    </font>
    <font>
      <sz val="12"/>
      <color rgb="FF00B0F0"/>
      <name val="Calibri"/>
      <family val="2"/>
    </font>
    <font>
      <sz val="11"/>
      <color theme="1"/>
      <name val="Calibri"/>
      <family val="2"/>
      <scheme val="minor"/>
    </font>
    <font>
      <i/>
      <sz val="11"/>
      <name val="Calibri"/>
      <family val="2"/>
    </font>
    <font>
      <sz val="8"/>
      <name val="Wingdings"/>
      <charset val="2"/>
    </font>
    <font>
      <sz val="7"/>
      <name val="Times New Roman"/>
      <family val="1"/>
    </font>
  </fonts>
  <fills count="5">
    <fill>
      <patternFill patternType="none"/>
    </fill>
    <fill>
      <patternFill patternType="gray125"/>
    </fill>
    <fill>
      <patternFill patternType="solid">
        <fgColor theme="5"/>
        <bgColor indexed="64"/>
      </patternFill>
    </fill>
    <fill>
      <patternFill patternType="solid">
        <fgColor theme="3" tint="0.59999389629810485"/>
        <bgColor indexed="64"/>
      </patternFill>
    </fill>
    <fill>
      <patternFill patternType="solid">
        <fgColor theme="4"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7">
    <xf numFmtId="0" fontId="0" fillId="0" borderId="0"/>
    <xf numFmtId="0" fontId="5" fillId="0" borderId="0"/>
    <xf numFmtId="164" fontId="5" fillId="0" borderId="0" applyFont="0" applyFill="0" applyBorder="0" applyAlignment="0" applyProtection="0"/>
    <xf numFmtId="0" fontId="7" fillId="0" borderId="0"/>
    <xf numFmtId="0" fontId="5" fillId="0" borderId="0"/>
    <xf numFmtId="0" fontId="5" fillId="0" borderId="0"/>
    <xf numFmtId="43" fontId="36" fillId="0" borderId="0" applyFont="0" applyFill="0" applyBorder="0" applyAlignment="0" applyProtection="0"/>
  </cellStyleXfs>
  <cellXfs count="137">
    <xf numFmtId="0" fontId="0" fillId="0" borderId="0" xfId="0"/>
    <xf numFmtId="0" fontId="0" fillId="0" borderId="0" xfId="0" applyAlignment="1">
      <alignment horizontal="center" vertical="center"/>
    </xf>
    <xf numFmtId="0" fontId="0" fillId="0" borderId="0" xfId="0" applyAlignment="1">
      <alignment vertical="top"/>
    </xf>
    <xf numFmtId="0" fontId="0" fillId="0" borderId="0" xfId="0" applyAlignment="1">
      <alignment horizontal="left" vertical="center" wrapText="1"/>
    </xf>
    <xf numFmtId="0" fontId="0" fillId="0" borderId="1" xfId="0" applyBorder="1" applyAlignment="1">
      <alignment vertical="top"/>
    </xf>
    <xf numFmtId="0" fontId="0" fillId="0" borderId="3" xfId="0" applyBorder="1" applyAlignment="1">
      <alignment vertical="top"/>
    </xf>
    <xf numFmtId="0" fontId="1" fillId="3" borderId="1" xfId="0" applyFont="1" applyFill="1" applyBorder="1" applyAlignment="1">
      <alignment horizontal="center" vertical="center"/>
    </xf>
    <xf numFmtId="0" fontId="2" fillId="2" borderId="0" xfId="0" applyFont="1" applyFill="1" applyAlignment="1">
      <alignment vertical="center" wrapText="1"/>
    </xf>
    <xf numFmtId="0" fontId="6" fillId="4" borderId="0" xfId="0" applyFont="1" applyFill="1" applyAlignment="1">
      <alignment horizontal="left" vertical="center"/>
    </xf>
    <xf numFmtId="0" fontId="8" fillId="0" borderId="1" xfId="0" applyFont="1" applyBorder="1" applyAlignment="1">
      <alignment vertical="top" wrapText="1"/>
    </xf>
    <xf numFmtId="0" fontId="9" fillId="0" borderId="1" xfId="0" applyFont="1" applyBorder="1" applyAlignment="1">
      <alignment vertical="top" wrapText="1"/>
    </xf>
    <xf numFmtId="0" fontId="3" fillId="0" borderId="1" xfId="0" applyFont="1" applyBorder="1" applyAlignment="1">
      <alignment vertical="top" wrapText="1"/>
    </xf>
    <xf numFmtId="0" fontId="4" fillId="0" borderId="1" xfId="0" applyFont="1" applyBorder="1" applyAlignment="1">
      <alignment vertical="top" wrapText="1"/>
    </xf>
    <xf numFmtId="0" fontId="4" fillId="0" borderId="1" xfId="0" applyFont="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1" fillId="3" borderId="1" xfId="0" applyFont="1" applyFill="1" applyBorder="1" applyAlignment="1">
      <alignment horizontal="center" vertical="center" wrapText="1"/>
    </xf>
    <xf numFmtId="0" fontId="8" fillId="0" borderId="2" xfId="0" applyFont="1" applyBorder="1" applyAlignment="1">
      <alignment vertical="top" wrapText="1"/>
    </xf>
    <xf numFmtId="0" fontId="8" fillId="0" borderId="4" xfId="0" applyFont="1" applyBorder="1" applyAlignment="1">
      <alignment vertical="top" wrapText="1"/>
    </xf>
    <xf numFmtId="0" fontId="8" fillId="0" borderId="3" xfId="0" applyFont="1" applyBorder="1" applyAlignment="1">
      <alignment vertical="top" wrapText="1"/>
    </xf>
    <xf numFmtId="0" fontId="8" fillId="0" borderId="3" xfId="0" applyFont="1" applyBorder="1" applyAlignment="1">
      <alignment vertical="center" wrapText="1"/>
    </xf>
    <xf numFmtId="0" fontId="9" fillId="0" borderId="1" xfId="0" applyFont="1" applyBorder="1" applyAlignment="1">
      <alignment vertical="center" wrapText="1"/>
    </xf>
    <xf numFmtId="0" fontId="3" fillId="0" borderId="1" xfId="0" applyFont="1" applyBorder="1" applyAlignment="1">
      <alignment vertical="center" wrapText="1"/>
    </xf>
    <xf numFmtId="0" fontId="0" fillId="0" borderId="1" xfId="0" applyBorder="1"/>
    <xf numFmtId="0" fontId="8" fillId="0" borderId="2" xfId="0" applyFont="1" applyBorder="1" applyAlignment="1">
      <alignment vertical="center" wrapText="1"/>
    </xf>
    <xf numFmtId="0" fontId="2" fillId="0" borderId="4" xfId="0" applyFont="1" applyBorder="1"/>
    <xf numFmtId="0" fontId="2" fillId="0" borderId="3" xfId="0" applyFont="1" applyBorder="1"/>
    <xf numFmtId="0" fontId="8" fillId="0" borderId="4" xfId="0" applyFont="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0" fontId="9" fillId="0" borderId="4" xfId="0" applyFont="1" applyBorder="1" applyAlignment="1">
      <alignment vertical="center" wrapText="1"/>
    </xf>
    <xf numFmtId="0" fontId="0" fillId="0" borderId="3" xfId="0" applyBorder="1"/>
    <xf numFmtId="0" fontId="9" fillId="0" borderId="1" xfId="0" applyFont="1" applyBorder="1" applyAlignment="1">
      <alignment horizontal="right" vertical="center" wrapText="1"/>
    </xf>
    <xf numFmtId="0" fontId="0" fillId="0" borderId="4" xfId="0" applyBorder="1"/>
    <xf numFmtId="0" fontId="2" fillId="2" borderId="0" xfId="0" applyFont="1" applyFill="1" applyAlignment="1">
      <alignment vertical="top" wrapText="1"/>
    </xf>
    <xf numFmtId="0" fontId="6" fillId="4" borderId="0" xfId="0" applyFont="1" applyFill="1" applyAlignment="1">
      <alignment horizontal="left" vertical="top"/>
    </xf>
    <xf numFmtId="0" fontId="16" fillId="0" borderId="1" xfId="0" applyFont="1" applyBorder="1" applyAlignment="1">
      <alignment horizontal="left" vertical="center" wrapText="1" indent="5"/>
    </xf>
    <xf numFmtId="0" fontId="18" fillId="0" borderId="1" xfId="0" applyFont="1" applyBorder="1" applyAlignment="1">
      <alignment vertical="center" wrapText="1"/>
    </xf>
    <xf numFmtId="0" fontId="15" fillId="0" borderId="1" xfId="0" applyFont="1" applyBorder="1" applyAlignment="1">
      <alignment horizontal="left" vertical="center" wrapText="1" indent="5"/>
    </xf>
    <xf numFmtId="0" fontId="0" fillId="0" borderId="4" xfId="0" applyBorder="1" applyAlignment="1">
      <alignment vertical="top"/>
    </xf>
    <xf numFmtId="0" fontId="14" fillId="0" borderId="2" xfId="0" applyFont="1" applyBorder="1" applyAlignment="1">
      <alignment vertical="top"/>
    </xf>
    <xf numFmtId="0" fontId="20" fillId="0" borderId="3" xfId="0" applyFont="1" applyBorder="1" applyAlignment="1">
      <alignment vertical="center" wrapText="1"/>
    </xf>
    <xf numFmtId="0" fontId="9" fillId="0" borderId="1" xfId="0" applyFont="1" applyBorder="1" applyAlignment="1">
      <alignment horizontal="center" vertical="center" wrapText="1"/>
    </xf>
    <xf numFmtId="0" fontId="0" fillId="0" borderId="1" xfId="0" applyBorder="1" applyAlignment="1">
      <alignment horizontal="left"/>
    </xf>
    <xf numFmtId="0" fontId="22" fillId="0" borderId="1" xfId="0" applyFont="1" applyBorder="1" applyAlignment="1">
      <alignment vertical="center" wrapText="1"/>
    </xf>
    <xf numFmtId="0" fontId="3" fillId="0" borderId="1" xfId="0" applyFont="1" applyBorder="1" applyAlignment="1">
      <alignment horizontal="left" vertical="top" wrapText="1"/>
    </xf>
    <xf numFmtId="6" fontId="3" fillId="0" borderId="1" xfId="0" applyNumberFormat="1" applyFont="1" applyBorder="1" applyAlignment="1">
      <alignment horizontal="left" vertical="top"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0" fillId="0" borderId="1" xfId="0" applyBorder="1" applyAlignment="1">
      <alignment horizontal="center" vertical="center"/>
    </xf>
    <xf numFmtId="0" fontId="0" fillId="0" borderId="0" xfId="0" applyAlignment="1">
      <alignment vertical="center"/>
    </xf>
    <xf numFmtId="0" fontId="26" fillId="0" borderId="1" xfId="0" applyFont="1" applyBorder="1" applyAlignment="1">
      <alignment vertical="center" wrapText="1"/>
    </xf>
    <xf numFmtId="0" fontId="26" fillId="0" borderId="1" xfId="0" applyFont="1" applyBorder="1" applyAlignment="1">
      <alignment horizontal="left" vertical="top" wrapText="1"/>
    </xf>
    <xf numFmtId="0" fontId="25" fillId="0" borderId="1" xfId="0" applyFont="1" applyBorder="1"/>
    <xf numFmtId="0" fontId="9" fillId="0" borderId="0" xfId="0" applyFont="1" applyAlignment="1">
      <alignment vertical="center" wrapText="1"/>
    </xf>
    <xf numFmtId="0" fontId="25" fillId="0" borderId="0" xfId="0" applyFont="1"/>
    <xf numFmtId="0" fontId="3" fillId="0" borderId="1" xfId="0" applyFont="1" applyBorder="1" applyAlignment="1">
      <alignment horizontal="left" vertical="center" wrapText="1"/>
    </xf>
    <xf numFmtId="0" fontId="11" fillId="0" borderId="1" xfId="0" applyFont="1" applyBorder="1" applyAlignment="1">
      <alignment vertical="top" wrapText="1"/>
    </xf>
    <xf numFmtId="0" fontId="12" fillId="0" borderId="1" xfId="0" applyFont="1" applyBorder="1" applyAlignment="1">
      <alignment vertical="top" wrapText="1"/>
    </xf>
    <xf numFmtId="0" fontId="30" fillId="0" borderId="1" xfId="0" applyFont="1" applyBorder="1" applyAlignment="1">
      <alignment horizontal="left" vertical="center" wrapText="1"/>
    </xf>
    <xf numFmtId="0" fontId="31" fillId="0" borderId="1" xfId="0" applyFont="1" applyBorder="1" applyAlignment="1">
      <alignment horizontal="left" vertical="center" wrapText="1"/>
    </xf>
    <xf numFmtId="0" fontId="33" fillId="0" borderId="1" xfId="0" applyFont="1" applyBorder="1" applyAlignment="1">
      <alignment horizontal="left" vertical="center" wrapText="1"/>
    </xf>
    <xf numFmtId="0" fontId="8" fillId="0" borderId="1" xfId="0" applyFont="1" applyBorder="1" applyAlignment="1">
      <alignment vertical="top" wrapText="1"/>
    </xf>
    <xf numFmtId="0" fontId="4" fillId="0" borderId="1" xfId="0" applyFont="1" applyFill="1" applyBorder="1" applyAlignment="1">
      <alignment vertical="center" wrapText="1"/>
    </xf>
    <xf numFmtId="165" fontId="2" fillId="0" borderId="0" xfId="0" applyNumberFormat="1" applyFont="1"/>
    <xf numFmtId="165" fontId="0" fillId="0" borderId="0" xfId="0" applyNumberFormat="1"/>
    <xf numFmtId="49" fontId="24" fillId="0" borderId="1" xfId="4" applyNumberFormat="1" applyFont="1" applyBorder="1" applyAlignment="1">
      <alignment horizontal="left" vertical="center" wrapText="1"/>
    </xf>
    <xf numFmtId="0" fontId="23" fillId="0" borderId="1" xfId="0" applyFont="1" applyBorder="1" applyAlignment="1">
      <alignment horizontal="left" vertical="center"/>
    </xf>
    <xf numFmtId="0" fontId="0" fillId="0" borderId="1" xfId="0" applyBorder="1" applyAlignment="1">
      <alignment horizontal="left" vertical="center"/>
    </xf>
    <xf numFmtId="3" fontId="0" fillId="0" borderId="1" xfId="0" applyNumberFormat="1" applyBorder="1" applyAlignment="1">
      <alignment horizontal="center" vertical="center"/>
    </xf>
    <xf numFmtId="0" fontId="0" fillId="0" borderId="1" xfId="0" applyFill="1" applyBorder="1" applyAlignment="1">
      <alignment horizontal="center" vertical="center"/>
    </xf>
    <xf numFmtId="49" fontId="24" fillId="0" borderId="1" xfId="4" applyNumberFormat="1" applyFont="1" applyFill="1" applyBorder="1" applyAlignment="1">
      <alignment horizontal="left" vertical="center" wrapText="1"/>
    </xf>
    <xf numFmtId="0" fontId="23" fillId="0" borderId="1" xfId="0" applyFont="1" applyFill="1" applyBorder="1" applyAlignment="1">
      <alignment horizontal="left" vertical="center"/>
    </xf>
    <xf numFmtId="0" fontId="0" fillId="0" borderId="1" xfId="0" applyFill="1" applyBorder="1" applyAlignment="1">
      <alignment horizontal="left" vertical="center"/>
    </xf>
    <xf numFmtId="3" fontId="25" fillId="0" borderId="1" xfId="4" applyNumberFormat="1" applyFont="1" applyFill="1" applyBorder="1" applyAlignment="1">
      <alignment horizontal="center" vertical="center" wrapText="1"/>
    </xf>
    <xf numFmtId="0" fontId="0" fillId="0" borderId="0" xfId="0" applyFill="1" applyAlignment="1">
      <alignment vertical="center"/>
    </xf>
    <xf numFmtId="3" fontId="25" fillId="0" borderId="1" xfId="4" applyNumberFormat="1" applyFont="1" applyBorder="1" applyAlignment="1">
      <alignment horizontal="center" vertical="center" wrapText="1"/>
    </xf>
    <xf numFmtId="0" fontId="25" fillId="0" borderId="1" xfId="0" applyFont="1" applyBorder="1" applyAlignment="1">
      <alignment horizontal="center" vertical="center"/>
    </xf>
    <xf numFmtId="0" fontId="24" fillId="0" borderId="1" xfId="0" applyFont="1" applyBorder="1" applyAlignment="1">
      <alignment horizontal="left" vertical="center"/>
    </xf>
    <xf numFmtId="0" fontId="25" fillId="0" borderId="1" xfId="0" applyFont="1" applyBorder="1" applyAlignment="1">
      <alignment horizontal="left" vertical="center"/>
    </xf>
    <xf numFmtId="3" fontId="25" fillId="0" borderId="1" xfId="0" applyNumberFormat="1" applyFont="1" applyBorder="1" applyAlignment="1">
      <alignment horizontal="center" vertical="center"/>
    </xf>
    <xf numFmtId="0" fontId="24" fillId="0" borderId="1" xfId="0" applyFont="1" applyBorder="1" applyAlignment="1">
      <alignment horizontal="left" vertical="center" wrapText="1"/>
    </xf>
    <xf numFmtId="0" fontId="37" fillId="0" borderId="1" xfId="0" applyFont="1" applyFill="1" applyBorder="1" applyAlignment="1">
      <alignment vertical="top" wrapText="1"/>
    </xf>
    <xf numFmtId="0" fontId="26" fillId="0" borderId="1" xfId="0" applyFont="1" applyFill="1" applyBorder="1" applyAlignment="1">
      <alignment vertical="center" wrapText="1"/>
    </xf>
    <xf numFmtId="0" fontId="0" fillId="0" borderId="5" xfId="0" applyBorder="1" applyAlignment="1">
      <alignment vertical="top"/>
    </xf>
    <xf numFmtId="0" fontId="0" fillId="0" borderId="0" xfId="0" applyBorder="1" applyAlignment="1">
      <alignment vertical="top"/>
    </xf>
    <xf numFmtId="0" fontId="0" fillId="0" borderId="0" xfId="0" applyBorder="1"/>
    <xf numFmtId="0" fontId="0" fillId="0" borderId="0" xfId="0" applyBorder="1" applyAlignment="1">
      <alignment horizontal="center" vertical="center"/>
    </xf>
    <xf numFmtId="49" fontId="24" fillId="0" borderId="0" xfId="4" applyNumberFormat="1" applyFont="1" applyBorder="1" applyAlignment="1">
      <alignment horizontal="left" vertical="center" wrapText="1"/>
    </xf>
    <xf numFmtId="0" fontId="0" fillId="0" borderId="0" xfId="0" applyFill="1" applyBorder="1" applyAlignment="1">
      <alignment horizontal="center" vertical="center"/>
    </xf>
    <xf numFmtId="49" fontId="24" fillId="0" borderId="0" xfId="4" applyNumberFormat="1" applyFont="1" applyFill="1" applyBorder="1" applyAlignment="1">
      <alignment horizontal="left" vertical="center" wrapText="1"/>
    </xf>
    <xf numFmtId="0" fontId="25" fillId="0" borderId="0" xfId="0" applyFont="1" applyBorder="1" applyAlignment="1">
      <alignment horizontal="center" vertical="center"/>
    </xf>
    <xf numFmtId="0" fontId="9" fillId="0" borderId="1" xfId="0" applyFont="1" applyBorder="1" applyAlignment="1">
      <alignment horizontal="center" vertical="top" wrapText="1"/>
    </xf>
    <xf numFmtId="0" fontId="38" fillId="0" borderId="1" xfId="0" applyFont="1" applyBorder="1" applyAlignment="1">
      <alignment horizontal="left" vertical="center" wrapText="1"/>
    </xf>
    <xf numFmtId="0" fontId="30" fillId="0" borderId="1" xfId="0" applyFont="1" applyFill="1" applyBorder="1" applyAlignment="1">
      <alignment horizontal="left" vertical="center" wrapText="1"/>
    </xf>
    <xf numFmtId="0" fontId="29" fillId="0" borderId="1" xfId="0" applyFont="1" applyFill="1" applyBorder="1" applyAlignment="1">
      <alignment vertical="center" wrapText="1"/>
    </xf>
    <xf numFmtId="0" fontId="0" fillId="0" borderId="1" xfId="0" applyFill="1" applyBorder="1" applyAlignment="1">
      <alignment vertical="top" wrapText="1"/>
    </xf>
    <xf numFmtId="0" fontId="0" fillId="0" borderId="1" xfId="0" applyFill="1" applyBorder="1" applyAlignment="1">
      <alignment vertical="top"/>
    </xf>
    <xf numFmtId="9" fontId="0" fillId="0" borderId="1" xfId="0" applyNumberFormat="1" applyFill="1" applyBorder="1" applyAlignment="1">
      <alignment horizontal="left" vertical="top"/>
    </xf>
    <xf numFmtId="0" fontId="4" fillId="0" borderId="1" xfId="0" applyFont="1" applyFill="1" applyBorder="1" applyAlignment="1">
      <alignment vertical="top" wrapText="1"/>
    </xf>
    <xf numFmtId="0" fontId="25" fillId="0" borderId="1" xfId="0" applyFont="1" applyFill="1" applyBorder="1"/>
    <xf numFmtId="0" fontId="25" fillId="0" borderId="1" xfId="0" applyFont="1" applyFill="1" applyBorder="1" applyAlignment="1">
      <alignment vertical="center" wrapText="1"/>
    </xf>
    <xf numFmtId="0" fontId="25" fillId="0" borderId="1" xfId="0" applyFont="1" applyFill="1" applyBorder="1" applyAlignment="1">
      <alignment vertical="center"/>
    </xf>
    <xf numFmtId="0" fontId="25" fillId="0" borderId="1" xfId="0" applyFont="1" applyFill="1" applyBorder="1" applyAlignment="1">
      <alignment wrapText="1"/>
    </xf>
    <xf numFmtId="0" fontId="0" fillId="0" borderId="1" xfId="0" applyFill="1" applyBorder="1"/>
    <xf numFmtId="0" fontId="0" fillId="0" borderId="1" xfId="0" applyFill="1" applyBorder="1" applyAlignment="1">
      <alignment wrapText="1"/>
    </xf>
    <xf numFmtId="0" fontId="21" fillId="0" borderId="1" xfId="0" applyFont="1" applyFill="1" applyBorder="1" applyAlignment="1">
      <alignment wrapText="1"/>
    </xf>
    <xf numFmtId="0" fontId="27" fillId="0" borderId="1" xfId="0" applyFont="1" applyFill="1" applyBorder="1" applyAlignment="1">
      <alignment vertical="center" wrapText="1"/>
    </xf>
    <xf numFmtId="3" fontId="26" fillId="0" borderId="1" xfId="0" applyNumberFormat="1" applyFont="1" applyFill="1" applyBorder="1" applyAlignment="1">
      <alignment horizontal="left" vertical="center" wrapText="1"/>
    </xf>
    <xf numFmtId="3" fontId="26" fillId="0" borderId="2" xfId="0" applyNumberFormat="1" applyFont="1" applyFill="1" applyBorder="1" applyAlignment="1">
      <alignment horizontal="left" vertical="center" wrapText="1"/>
    </xf>
    <xf numFmtId="0" fontId="0" fillId="0" borderId="1" xfId="0" applyBorder="1" applyAlignment="1">
      <alignment horizontal="center" vertical="center" wrapText="1"/>
    </xf>
    <xf numFmtId="165" fontId="0" fillId="0" borderId="1" xfId="6" applyNumberFormat="1" applyFont="1" applyBorder="1" applyAlignment="1">
      <alignment vertical="center"/>
    </xf>
    <xf numFmtId="165" fontId="0" fillId="0" borderId="1" xfId="6" applyNumberFormat="1" applyFont="1" applyBorder="1" applyAlignment="1">
      <alignment horizontal="center" vertical="center"/>
    </xf>
    <xf numFmtId="0" fontId="0" fillId="0" borderId="1" xfId="0" applyBorder="1" applyAlignment="1">
      <alignment vertical="center"/>
    </xf>
    <xf numFmtId="0" fontId="25" fillId="0" borderId="1" xfId="0" applyFont="1" applyBorder="1" applyAlignment="1">
      <alignment horizontal="left"/>
    </xf>
    <xf numFmtId="49" fontId="26" fillId="0" borderId="1" xfId="4" applyNumberFormat="1" applyFont="1" applyFill="1" applyBorder="1" applyAlignment="1">
      <alignment horizontal="lef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8" fillId="0" borderId="1" xfId="0" applyFont="1" applyBorder="1" applyAlignment="1">
      <alignment vertical="top" wrapText="1"/>
    </xf>
    <xf numFmtId="0" fontId="11" fillId="0" borderId="1" xfId="0" applyFont="1" applyBorder="1" applyAlignment="1">
      <alignment vertical="top" wrapText="1"/>
    </xf>
    <xf numFmtId="0" fontId="8" fillId="0" borderId="2" xfId="0" applyFont="1" applyBorder="1" applyAlignment="1">
      <alignment vertical="center" wrapText="1"/>
    </xf>
    <xf numFmtId="0" fontId="0" fillId="0" borderId="4" xfId="0" applyBorder="1" applyAlignment="1">
      <alignment vertical="center" wrapText="1"/>
    </xf>
    <xf numFmtId="0" fontId="11" fillId="0" borderId="1" xfId="0" applyFont="1" applyBorder="1" applyAlignment="1">
      <alignment horizontal="left" vertical="top" wrapText="1"/>
    </xf>
    <xf numFmtId="0" fontId="3" fillId="0" borderId="2" xfId="0" applyFont="1" applyBorder="1" applyAlignment="1">
      <alignment vertical="center" wrapText="1"/>
    </xf>
    <xf numFmtId="0" fontId="0" fillId="0" borderId="3" xfId="0" applyBorder="1" applyAlignment="1">
      <alignment vertical="center" wrapText="1"/>
    </xf>
    <xf numFmtId="0" fontId="8" fillId="0" borderId="4" xfId="0" applyFont="1" applyBorder="1" applyAlignment="1">
      <alignment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2" xfId="0" applyFont="1" applyBorder="1" applyAlignment="1">
      <alignment vertical="top" wrapText="1"/>
    </xf>
    <xf numFmtId="0" fontId="8" fillId="0" borderId="4" xfId="0" applyFont="1" applyBorder="1" applyAlignment="1">
      <alignment vertical="top" wrapText="1"/>
    </xf>
    <xf numFmtId="0" fontId="25" fillId="0" borderId="0" xfId="0" applyFont="1" applyFill="1" applyBorder="1"/>
    <xf numFmtId="0" fontId="0" fillId="0" borderId="0" xfId="0" applyFill="1" applyBorder="1"/>
    <xf numFmtId="0" fontId="26" fillId="0" borderId="2" xfId="0" applyFont="1" applyBorder="1" applyAlignment="1">
      <alignment vertical="center" wrapText="1"/>
    </xf>
    <xf numFmtId="0" fontId="25" fillId="0" borderId="3" xfId="0" applyFont="1" applyBorder="1" applyAlignment="1">
      <alignment vertical="center" wrapText="1"/>
    </xf>
    <xf numFmtId="0" fontId="37" fillId="0" borderId="1" xfId="0" applyFont="1" applyBorder="1" applyAlignment="1">
      <alignment horizontal="center" vertical="center" wrapText="1"/>
    </xf>
  </cellXfs>
  <cellStyles count="7">
    <cellStyle name="Euro" xfId="2"/>
    <cellStyle name="Milliers" xfId="6" builtinId="3"/>
    <cellStyle name="Normal" xfId="0" builtinId="0"/>
    <cellStyle name="Normal 2 3" xfId="4"/>
    <cellStyle name="Normal 3" xfId="3"/>
    <cellStyle name="Normal 4" xfId="1"/>
    <cellStyle name="Normal 4 3" xfId="5"/>
  </cellStyles>
  <dxfs count="0"/>
  <tableStyles count="0" defaultTableStyle="TableStyleMedium2" defaultPivotStyle="PivotStyleLight16"/>
  <colors>
    <mruColors>
      <color rgb="FFCC0000"/>
      <color rgb="FF66FFFF"/>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941917</xdr:colOff>
      <xdr:row>6</xdr:row>
      <xdr:rowOff>306917</xdr:rowOff>
    </xdr:from>
    <xdr:to>
      <xdr:col>4</xdr:col>
      <xdr:colOff>42334</xdr:colOff>
      <xdr:row>6</xdr:row>
      <xdr:rowOff>317501</xdr:rowOff>
    </xdr:to>
    <xdr:cxnSp macro="">
      <xdr:nvCxnSpPr>
        <xdr:cNvPr id="3" name="Connecteur droit avec flèche 2"/>
        <xdr:cNvCxnSpPr/>
      </xdr:nvCxnSpPr>
      <xdr:spPr>
        <a:xfrm flipV="1">
          <a:off x="5588000" y="2222500"/>
          <a:ext cx="4593167" cy="1058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4519084</xdr:colOff>
      <xdr:row>7</xdr:row>
      <xdr:rowOff>296333</xdr:rowOff>
    </xdr:from>
    <xdr:to>
      <xdr:col>3</xdr:col>
      <xdr:colOff>740834</xdr:colOff>
      <xdr:row>8</xdr:row>
      <xdr:rowOff>370416</xdr:rowOff>
    </xdr:to>
    <xdr:cxnSp macro="">
      <xdr:nvCxnSpPr>
        <xdr:cNvPr id="9" name="Connecteur droit avec flèche 8"/>
        <xdr:cNvCxnSpPr/>
      </xdr:nvCxnSpPr>
      <xdr:spPr>
        <a:xfrm>
          <a:off x="9165167" y="2772833"/>
          <a:ext cx="952500" cy="6350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geon-00063\AppData\Local\Microsoft\Windows\INetCache\Content.Outlook\SLP4RLTX\Questionnaire%20Assurance%20PNA%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
      <sheetName val="RC"/>
      <sheetName val="RCM"/>
      <sheetName val="RCMS"/>
      <sheetName val="DOTRC"/>
      <sheetName val="LISTE ETABLISSEMENTS UGECAM BPL"/>
    </sheetNames>
    <sheetDataSet>
      <sheetData sheetId="0" refreshError="1"/>
      <sheetData sheetId="1">
        <row r="7">
          <cell r="C7">
            <v>50936987</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topLeftCell="A97" zoomScaleNormal="100" zoomScaleSheetLayoutView="100" workbookViewId="0">
      <selection activeCell="F93" sqref="F93"/>
    </sheetView>
  </sheetViews>
  <sheetFormatPr baseColWidth="10" defaultColWidth="11.42578125" defaultRowHeight="15" x14ac:dyDescent="0.25"/>
  <cols>
    <col min="1" max="1" width="37.85546875" style="2" customWidth="1"/>
    <col min="2" max="2" width="38.85546875" style="2" customWidth="1"/>
    <col min="3" max="3" width="82.85546875" style="2" customWidth="1"/>
    <col min="4" max="4" width="11.42578125" style="85"/>
    <col min="5" max="5" width="28" style="85" customWidth="1"/>
    <col min="6" max="16384" width="11.42578125" style="2"/>
  </cols>
  <sheetData>
    <row r="1" spans="1:5" customFormat="1" ht="21" x14ac:dyDescent="0.25">
      <c r="A1" s="7"/>
      <c r="B1" s="8" t="s">
        <v>153</v>
      </c>
      <c r="C1" s="8"/>
      <c r="D1" s="85"/>
      <c r="E1" s="86"/>
    </row>
    <row r="2" spans="1:5" customFormat="1" x14ac:dyDescent="0.25">
      <c r="B2" s="3"/>
      <c r="C2" s="1"/>
      <c r="D2" s="86"/>
      <c r="E2" s="86"/>
    </row>
    <row r="4" spans="1:5" ht="25.5" customHeight="1" x14ac:dyDescent="0.25">
      <c r="A4" s="16" t="s">
        <v>18</v>
      </c>
      <c r="B4" s="16" t="s">
        <v>17</v>
      </c>
      <c r="C4" s="6" t="s">
        <v>207</v>
      </c>
    </row>
    <row r="5" spans="1:5" ht="45.75" customHeight="1" x14ac:dyDescent="0.25">
      <c r="A5" s="62" t="s">
        <v>0</v>
      </c>
      <c r="B5" s="10"/>
      <c r="C5" s="45" t="s">
        <v>16</v>
      </c>
    </row>
    <row r="6" spans="1:5" ht="36" customHeight="1" x14ac:dyDescent="0.25">
      <c r="A6" s="62" t="s">
        <v>1</v>
      </c>
      <c r="B6" s="10" t="s">
        <v>2</v>
      </c>
      <c r="C6" s="46">
        <v>1500</v>
      </c>
      <c r="E6" s="86"/>
    </row>
    <row r="7" spans="1:5" ht="36" customHeight="1" x14ac:dyDescent="0.25">
      <c r="A7" s="120" t="s">
        <v>10</v>
      </c>
      <c r="B7" s="82"/>
      <c r="C7" s="83" t="s">
        <v>364</v>
      </c>
      <c r="D7" s="87"/>
      <c r="E7" s="88"/>
    </row>
    <row r="8" spans="1:5" ht="36" customHeight="1" x14ac:dyDescent="0.25">
      <c r="A8" s="121"/>
      <c r="B8" s="82"/>
      <c r="C8" s="83" t="s">
        <v>298</v>
      </c>
      <c r="D8" s="87"/>
      <c r="E8" s="88"/>
    </row>
    <row r="9" spans="1:5" ht="36" customHeight="1" x14ac:dyDescent="0.25">
      <c r="A9" s="121"/>
      <c r="B9" s="82"/>
      <c r="C9" s="83" t="s">
        <v>299</v>
      </c>
      <c r="D9" s="87"/>
      <c r="E9" s="88"/>
    </row>
    <row r="10" spans="1:5" ht="36" customHeight="1" x14ac:dyDescent="0.25">
      <c r="A10" s="121"/>
      <c r="B10" s="82"/>
      <c r="C10" s="83" t="s">
        <v>365</v>
      </c>
      <c r="D10" s="89"/>
      <c r="E10" s="90"/>
    </row>
    <row r="11" spans="1:5" ht="36" customHeight="1" x14ac:dyDescent="0.25">
      <c r="A11" s="121"/>
      <c r="B11" s="82"/>
      <c r="C11" s="115" t="s">
        <v>366</v>
      </c>
      <c r="D11" s="87"/>
      <c r="E11" s="88"/>
    </row>
    <row r="12" spans="1:5" ht="36" customHeight="1" x14ac:dyDescent="0.25">
      <c r="A12" s="121"/>
      <c r="B12" s="82"/>
      <c r="C12" s="115" t="s">
        <v>367</v>
      </c>
      <c r="D12" s="87"/>
      <c r="E12" s="88"/>
    </row>
    <row r="13" spans="1:5" ht="36" customHeight="1" x14ac:dyDescent="0.25">
      <c r="A13" s="121"/>
      <c r="B13" s="82"/>
      <c r="C13" s="115" t="s">
        <v>368</v>
      </c>
      <c r="D13" s="87"/>
      <c r="E13" s="88"/>
    </row>
    <row r="14" spans="1:5" ht="36" customHeight="1" x14ac:dyDescent="0.25">
      <c r="A14" s="121"/>
      <c r="B14" s="82"/>
      <c r="C14" s="115" t="s">
        <v>375</v>
      </c>
      <c r="D14" s="87"/>
      <c r="E14" s="88"/>
    </row>
    <row r="15" spans="1:5" ht="36" customHeight="1" x14ac:dyDescent="0.25">
      <c r="A15" s="121"/>
      <c r="B15" s="82"/>
      <c r="C15" s="115" t="s">
        <v>376</v>
      </c>
      <c r="D15" s="87"/>
      <c r="E15" s="88"/>
    </row>
    <row r="16" spans="1:5" ht="36" customHeight="1" x14ac:dyDescent="0.25">
      <c r="A16" s="121"/>
      <c r="B16" s="82"/>
      <c r="C16" s="83" t="s">
        <v>369</v>
      </c>
      <c r="D16" s="91"/>
      <c r="E16" s="88"/>
    </row>
    <row r="17" spans="1:5" ht="36" customHeight="1" x14ac:dyDescent="0.25">
      <c r="A17" s="121"/>
      <c r="B17" s="82"/>
      <c r="C17" s="115" t="s">
        <v>377</v>
      </c>
      <c r="D17" s="91"/>
    </row>
    <row r="18" spans="1:5" ht="36" customHeight="1" x14ac:dyDescent="0.25">
      <c r="A18" s="121"/>
      <c r="B18" s="82"/>
      <c r="C18" s="115" t="s">
        <v>370</v>
      </c>
      <c r="D18" s="91"/>
      <c r="E18" s="88"/>
    </row>
    <row r="19" spans="1:5" ht="36" customHeight="1" x14ac:dyDescent="0.25">
      <c r="A19" s="121"/>
      <c r="B19" s="82"/>
      <c r="C19" s="83" t="s">
        <v>371</v>
      </c>
      <c r="D19" s="91"/>
      <c r="E19" s="88"/>
    </row>
    <row r="20" spans="1:5" ht="36" customHeight="1" x14ac:dyDescent="0.25">
      <c r="A20" s="121"/>
      <c r="B20" s="82"/>
      <c r="C20" s="83" t="s">
        <v>372</v>
      </c>
      <c r="D20" s="91"/>
      <c r="E20" s="88"/>
    </row>
    <row r="21" spans="1:5" ht="36" customHeight="1" x14ac:dyDescent="0.25">
      <c r="A21" s="121"/>
      <c r="B21" s="82"/>
      <c r="C21" s="83" t="s">
        <v>373</v>
      </c>
      <c r="D21" s="91"/>
      <c r="E21" s="88"/>
    </row>
    <row r="22" spans="1:5" ht="36" customHeight="1" x14ac:dyDescent="0.25">
      <c r="A22" s="121"/>
      <c r="B22" s="82"/>
      <c r="C22" s="115" t="s">
        <v>374</v>
      </c>
      <c r="D22" s="91"/>
      <c r="E22" s="88"/>
    </row>
    <row r="23" spans="1:5" ht="40.5" customHeight="1" x14ac:dyDescent="0.25">
      <c r="A23" s="62" t="s">
        <v>11</v>
      </c>
      <c r="B23" s="92">
        <v>2021</v>
      </c>
      <c r="C23" s="52" t="s">
        <v>323</v>
      </c>
      <c r="D23" s="87"/>
      <c r="E23" s="88"/>
    </row>
    <row r="24" spans="1:5" ht="15.75" customHeight="1" x14ac:dyDescent="0.25">
      <c r="A24" s="9" t="s">
        <v>110</v>
      </c>
      <c r="B24" s="4"/>
      <c r="C24" s="84"/>
      <c r="D24" s="87"/>
      <c r="E24" s="88"/>
    </row>
    <row r="25" spans="1:5" ht="31.5" x14ac:dyDescent="0.25">
      <c r="A25" s="9"/>
      <c r="B25" s="57" t="s">
        <v>111</v>
      </c>
      <c r="C25" s="13" t="s">
        <v>300</v>
      </c>
      <c r="D25" s="87"/>
    </row>
    <row r="26" spans="1:5" ht="31.5" customHeight="1" x14ac:dyDescent="0.25">
      <c r="A26" s="9"/>
      <c r="B26" s="57" t="s">
        <v>112</v>
      </c>
      <c r="C26" s="13" t="s">
        <v>301</v>
      </c>
    </row>
    <row r="27" spans="1:5" ht="15.75" x14ac:dyDescent="0.25">
      <c r="A27" s="58"/>
      <c r="B27" s="57" t="s">
        <v>113</v>
      </c>
      <c r="C27" s="13" t="s">
        <v>302</v>
      </c>
    </row>
    <row r="28" spans="1:5" ht="15.75" customHeight="1" x14ac:dyDescent="0.25">
      <c r="A28" s="58"/>
      <c r="B28" s="119" t="s">
        <v>114</v>
      </c>
      <c r="C28" s="59" t="s">
        <v>303</v>
      </c>
    </row>
    <row r="29" spans="1:5" ht="15.75" x14ac:dyDescent="0.25">
      <c r="A29" s="58"/>
      <c r="B29" s="119"/>
      <c r="C29" s="60" t="s">
        <v>304</v>
      </c>
    </row>
    <row r="30" spans="1:5" ht="15.75" x14ac:dyDescent="0.25">
      <c r="A30" s="58"/>
      <c r="B30" s="119"/>
      <c r="C30" s="13" t="s">
        <v>115</v>
      </c>
    </row>
    <row r="31" spans="1:5" ht="15.75" x14ac:dyDescent="0.25">
      <c r="A31" s="9"/>
      <c r="B31" s="57" t="s">
        <v>116</v>
      </c>
      <c r="C31" s="13" t="s">
        <v>406</v>
      </c>
    </row>
    <row r="32" spans="1:5" ht="15.75" x14ac:dyDescent="0.25">
      <c r="A32" s="9"/>
      <c r="B32" s="122" t="s">
        <v>117</v>
      </c>
      <c r="C32" s="59" t="s">
        <v>303</v>
      </c>
    </row>
    <row r="33" spans="1:3" ht="15.75" x14ac:dyDescent="0.25">
      <c r="A33" s="9"/>
      <c r="B33" s="122"/>
      <c r="C33" s="61" t="s">
        <v>324</v>
      </c>
    </row>
    <row r="34" spans="1:3" ht="15.75" x14ac:dyDescent="0.25">
      <c r="A34" s="9"/>
      <c r="B34" s="122"/>
      <c r="C34" s="13" t="s">
        <v>115</v>
      </c>
    </row>
    <row r="35" spans="1:3" ht="15.75" x14ac:dyDescent="0.25">
      <c r="A35" s="9"/>
      <c r="B35" s="122" t="s">
        <v>118</v>
      </c>
      <c r="C35" s="60" t="s">
        <v>306</v>
      </c>
    </row>
    <row r="36" spans="1:3" ht="15.75" x14ac:dyDescent="0.25">
      <c r="A36" s="9"/>
      <c r="B36" s="122"/>
      <c r="C36" s="59" t="s">
        <v>305</v>
      </c>
    </row>
    <row r="37" spans="1:3" ht="15.75" x14ac:dyDescent="0.25">
      <c r="A37" s="9"/>
      <c r="B37" s="122"/>
      <c r="C37" s="13" t="s">
        <v>379</v>
      </c>
    </row>
    <row r="38" spans="1:3" x14ac:dyDescent="0.25">
      <c r="A38" s="4"/>
      <c r="B38" s="4"/>
      <c r="C38" s="4"/>
    </row>
    <row r="39" spans="1:3" ht="31.5" x14ac:dyDescent="0.25">
      <c r="A39" s="9" t="s">
        <v>119</v>
      </c>
      <c r="B39" s="57" t="s">
        <v>206</v>
      </c>
      <c r="C39" s="13" t="s">
        <v>120</v>
      </c>
    </row>
    <row r="40" spans="1:3" ht="31.5" x14ac:dyDescent="0.25">
      <c r="A40" s="9"/>
      <c r="B40" s="119" t="s">
        <v>121</v>
      </c>
      <c r="C40" s="13" t="s">
        <v>122</v>
      </c>
    </row>
    <row r="41" spans="1:3" ht="15.75" x14ac:dyDescent="0.25">
      <c r="A41" s="9"/>
      <c r="B41" s="119"/>
      <c r="C41" s="13" t="s">
        <v>307</v>
      </c>
    </row>
    <row r="42" spans="1:3" ht="15.75" x14ac:dyDescent="0.25">
      <c r="A42" s="58"/>
      <c r="B42" s="119" t="s">
        <v>123</v>
      </c>
      <c r="C42" s="60" t="s">
        <v>308</v>
      </c>
    </row>
    <row r="43" spans="1:3" ht="15.75" x14ac:dyDescent="0.25">
      <c r="A43" s="58"/>
      <c r="B43" s="119"/>
      <c r="C43" s="59" t="s">
        <v>305</v>
      </c>
    </row>
    <row r="44" spans="1:3" ht="31.5" customHeight="1" x14ac:dyDescent="0.25">
      <c r="A44" s="58"/>
      <c r="B44" s="119"/>
      <c r="C44" s="13" t="s">
        <v>309</v>
      </c>
    </row>
    <row r="45" spans="1:3" ht="15.75" x14ac:dyDescent="0.25">
      <c r="A45" s="58"/>
      <c r="B45" s="57" t="s">
        <v>124</v>
      </c>
      <c r="C45" s="13" t="s">
        <v>325</v>
      </c>
    </row>
    <row r="46" spans="1:3" ht="15.75" x14ac:dyDescent="0.25">
      <c r="A46" s="9"/>
      <c r="B46" s="119" t="s">
        <v>126</v>
      </c>
      <c r="C46" s="13" t="s">
        <v>310</v>
      </c>
    </row>
    <row r="47" spans="1:3" ht="15.75" x14ac:dyDescent="0.25">
      <c r="A47" s="9"/>
      <c r="B47" s="119"/>
      <c r="C47" s="13" t="s">
        <v>311</v>
      </c>
    </row>
    <row r="48" spans="1:3" ht="15.75" x14ac:dyDescent="0.25">
      <c r="A48" s="9"/>
      <c r="B48" s="119" t="s">
        <v>127</v>
      </c>
      <c r="C48" s="59" t="s">
        <v>312</v>
      </c>
    </row>
    <row r="49" spans="1:3" ht="15.75" x14ac:dyDescent="0.25">
      <c r="A49" s="9"/>
      <c r="B49" s="119"/>
      <c r="C49" s="60" t="s">
        <v>304</v>
      </c>
    </row>
    <row r="50" spans="1:3" ht="15.75" x14ac:dyDescent="0.25">
      <c r="A50" s="9"/>
      <c r="B50" s="119"/>
      <c r="C50" s="13" t="s">
        <v>125</v>
      </c>
    </row>
    <row r="51" spans="1:3" ht="15.75" x14ac:dyDescent="0.25">
      <c r="A51" s="9"/>
      <c r="B51" s="119" t="s">
        <v>128</v>
      </c>
      <c r="C51" s="60" t="s">
        <v>313</v>
      </c>
    </row>
    <row r="52" spans="1:3" ht="15.75" x14ac:dyDescent="0.25">
      <c r="A52" s="9"/>
      <c r="B52" s="119"/>
      <c r="C52" s="59" t="s">
        <v>305</v>
      </c>
    </row>
    <row r="53" spans="1:3" ht="31.5" x14ac:dyDescent="0.25">
      <c r="A53" s="9"/>
      <c r="B53" s="119"/>
      <c r="C53" s="63" t="s">
        <v>380</v>
      </c>
    </row>
    <row r="54" spans="1:3" ht="15.75" x14ac:dyDescent="0.25">
      <c r="A54" s="9"/>
      <c r="B54" s="119" t="s">
        <v>129</v>
      </c>
      <c r="C54" s="59" t="s">
        <v>312</v>
      </c>
    </row>
    <row r="55" spans="1:3" ht="15.75" x14ac:dyDescent="0.25">
      <c r="A55" s="9"/>
      <c r="B55" s="119"/>
      <c r="C55" s="60" t="s">
        <v>304</v>
      </c>
    </row>
    <row r="56" spans="1:3" ht="15.75" x14ac:dyDescent="0.25">
      <c r="A56" s="58"/>
      <c r="B56" s="119"/>
      <c r="C56" s="13" t="s">
        <v>125</v>
      </c>
    </row>
    <row r="57" spans="1:3" ht="15.75" x14ac:dyDescent="0.25">
      <c r="A57" s="58"/>
      <c r="B57" s="119" t="s">
        <v>130</v>
      </c>
      <c r="C57" s="60" t="s">
        <v>313</v>
      </c>
    </row>
    <row r="58" spans="1:3" ht="15.75" x14ac:dyDescent="0.25">
      <c r="A58" s="58"/>
      <c r="B58" s="119"/>
      <c r="C58" s="59" t="s">
        <v>305</v>
      </c>
    </row>
    <row r="59" spans="1:3" ht="31.5" x14ac:dyDescent="0.25">
      <c r="A59" s="58"/>
      <c r="B59" s="119"/>
      <c r="C59" s="13" t="s">
        <v>314</v>
      </c>
    </row>
    <row r="60" spans="1:3" ht="15.75" x14ac:dyDescent="0.25">
      <c r="A60" s="9"/>
      <c r="B60" s="119" t="s">
        <v>216</v>
      </c>
      <c r="C60" s="60" t="s">
        <v>306</v>
      </c>
    </row>
    <row r="61" spans="1:3" ht="15.75" x14ac:dyDescent="0.25">
      <c r="A61" s="9"/>
      <c r="B61" s="119"/>
      <c r="C61" s="59" t="s">
        <v>305</v>
      </c>
    </row>
    <row r="62" spans="1:3" ht="15.75" x14ac:dyDescent="0.25">
      <c r="A62" s="9"/>
      <c r="B62" s="119" t="s">
        <v>131</v>
      </c>
      <c r="C62" s="60" t="s">
        <v>306</v>
      </c>
    </row>
    <row r="63" spans="1:3" ht="15.75" x14ac:dyDescent="0.25">
      <c r="A63" s="9"/>
      <c r="B63" s="119"/>
      <c r="C63" s="59" t="s">
        <v>305</v>
      </c>
    </row>
    <row r="64" spans="1:3" ht="15.75" x14ac:dyDescent="0.25">
      <c r="A64" s="9"/>
      <c r="B64" s="119" t="s">
        <v>132</v>
      </c>
      <c r="C64" s="94" t="s">
        <v>312</v>
      </c>
    </row>
    <row r="65" spans="1:3" ht="15.75" x14ac:dyDescent="0.25">
      <c r="A65" s="9"/>
      <c r="B65" s="119"/>
      <c r="C65" s="94" t="s">
        <v>305</v>
      </c>
    </row>
    <row r="66" spans="1:3" ht="15.75" x14ac:dyDescent="0.25">
      <c r="A66" s="9"/>
      <c r="B66" s="119"/>
      <c r="C66" s="63" t="s">
        <v>125</v>
      </c>
    </row>
    <row r="67" spans="1:3" ht="15.75" x14ac:dyDescent="0.25">
      <c r="A67" s="9"/>
      <c r="B67" s="119"/>
      <c r="C67" s="63" t="s">
        <v>133</v>
      </c>
    </row>
    <row r="68" spans="1:3" ht="15.75" x14ac:dyDescent="0.25">
      <c r="A68" s="9"/>
      <c r="B68" s="119"/>
      <c r="C68" s="95" t="s">
        <v>381</v>
      </c>
    </row>
    <row r="69" spans="1:3" ht="15.75" x14ac:dyDescent="0.25">
      <c r="A69" s="9"/>
      <c r="B69" s="119" t="s">
        <v>134</v>
      </c>
      <c r="C69" s="59" t="s">
        <v>312</v>
      </c>
    </row>
    <row r="70" spans="1:3" ht="15.75" x14ac:dyDescent="0.25">
      <c r="A70" s="58"/>
      <c r="B70" s="119"/>
      <c r="C70" s="60" t="s">
        <v>304</v>
      </c>
    </row>
    <row r="71" spans="1:3" ht="15.75" x14ac:dyDescent="0.25">
      <c r="A71" s="58"/>
      <c r="B71" s="119" t="s">
        <v>135</v>
      </c>
      <c r="C71" s="59" t="s">
        <v>312</v>
      </c>
    </row>
    <row r="72" spans="1:3" ht="15.75" x14ac:dyDescent="0.25">
      <c r="A72" s="58"/>
      <c r="B72" s="119"/>
      <c r="C72" s="60" t="s">
        <v>304</v>
      </c>
    </row>
    <row r="73" spans="1:3" ht="15.75" x14ac:dyDescent="0.25">
      <c r="A73" s="58"/>
      <c r="B73" s="57" t="s">
        <v>136</v>
      </c>
      <c r="C73" s="13" t="s">
        <v>315</v>
      </c>
    </row>
    <row r="74" spans="1:3" ht="15.75" x14ac:dyDescent="0.25">
      <c r="A74" s="9"/>
      <c r="B74" s="119" t="s">
        <v>137</v>
      </c>
      <c r="C74" s="59" t="s">
        <v>312</v>
      </c>
    </row>
    <row r="75" spans="1:3" ht="15.75" x14ac:dyDescent="0.25">
      <c r="A75" s="9"/>
      <c r="B75" s="119"/>
      <c r="C75" s="60" t="s">
        <v>304</v>
      </c>
    </row>
    <row r="76" spans="1:3" ht="15.75" x14ac:dyDescent="0.25">
      <c r="A76" s="9"/>
      <c r="B76" s="57" t="s">
        <v>138</v>
      </c>
      <c r="C76" s="13" t="s">
        <v>316</v>
      </c>
    </row>
    <row r="77" spans="1:3" ht="31.5" x14ac:dyDescent="0.25">
      <c r="A77" s="9"/>
      <c r="B77" s="119" t="s">
        <v>139</v>
      </c>
      <c r="C77" s="63" t="s">
        <v>382</v>
      </c>
    </row>
    <row r="78" spans="1:3" ht="15.75" x14ac:dyDescent="0.25">
      <c r="A78" s="9"/>
      <c r="B78" s="119"/>
      <c r="C78" s="63" t="s">
        <v>383</v>
      </c>
    </row>
    <row r="79" spans="1:3" ht="15.75" x14ac:dyDescent="0.25">
      <c r="A79" s="9"/>
      <c r="B79" s="119"/>
      <c r="C79" s="63" t="s">
        <v>384</v>
      </c>
    </row>
    <row r="80" spans="1:3" ht="15.75" x14ac:dyDescent="0.25">
      <c r="A80" s="118" t="s">
        <v>140</v>
      </c>
      <c r="B80" s="119" t="s">
        <v>141</v>
      </c>
      <c r="C80" s="63" t="s">
        <v>142</v>
      </c>
    </row>
    <row r="81" spans="1:3" ht="15.75" x14ac:dyDescent="0.25">
      <c r="A81" s="118"/>
      <c r="B81" s="119"/>
      <c r="C81" s="63" t="s">
        <v>385</v>
      </c>
    </row>
    <row r="82" spans="1:3" ht="31.5" x14ac:dyDescent="0.25">
      <c r="A82" s="118"/>
      <c r="B82" s="119"/>
      <c r="C82" s="63" t="s">
        <v>389</v>
      </c>
    </row>
    <row r="83" spans="1:3" ht="15.75" x14ac:dyDescent="0.25">
      <c r="A83" s="118"/>
      <c r="B83" s="119" t="s">
        <v>143</v>
      </c>
      <c r="C83" s="13" t="s">
        <v>317</v>
      </c>
    </row>
    <row r="84" spans="1:3" ht="15.75" x14ac:dyDescent="0.25">
      <c r="A84" s="118"/>
      <c r="B84" s="119"/>
      <c r="C84" s="13" t="s">
        <v>318</v>
      </c>
    </row>
    <row r="85" spans="1:3" ht="15.75" x14ac:dyDescent="0.25">
      <c r="A85" s="118"/>
      <c r="B85" s="119"/>
      <c r="C85" s="13" t="s">
        <v>319</v>
      </c>
    </row>
    <row r="86" spans="1:3" ht="15.75" x14ac:dyDescent="0.25">
      <c r="A86" s="118"/>
      <c r="B86" s="119" t="s">
        <v>144</v>
      </c>
      <c r="C86" s="60" t="s">
        <v>386</v>
      </c>
    </row>
    <row r="87" spans="1:3" ht="15.75" x14ac:dyDescent="0.25">
      <c r="A87" s="118"/>
      <c r="B87" s="119"/>
      <c r="C87" s="93" t="s">
        <v>378</v>
      </c>
    </row>
    <row r="88" spans="1:3" ht="15.75" x14ac:dyDescent="0.25">
      <c r="A88" s="118"/>
      <c r="B88" s="119"/>
      <c r="C88" s="13" t="s">
        <v>388</v>
      </c>
    </row>
    <row r="89" spans="1:3" ht="15.75" x14ac:dyDescent="0.25">
      <c r="A89" s="118"/>
      <c r="B89" s="119"/>
      <c r="C89" s="13" t="s">
        <v>387</v>
      </c>
    </row>
    <row r="90" spans="1:3" ht="15.75" x14ac:dyDescent="0.25">
      <c r="A90" s="118"/>
      <c r="B90" s="119" t="s">
        <v>145</v>
      </c>
      <c r="C90" s="60" t="s">
        <v>313</v>
      </c>
    </row>
    <row r="91" spans="1:3" ht="15.75" x14ac:dyDescent="0.25">
      <c r="A91" s="118"/>
      <c r="B91" s="119"/>
      <c r="C91" s="59" t="s">
        <v>305</v>
      </c>
    </row>
    <row r="92" spans="1:3" ht="15.75" x14ac:dyDescent="0.25">
      <c r="A92" s="118"/>
      <c r="B92" s="119"/>
      <c r="C92" s="63" t="s">
        <v>146</v>
      </c>
    </row>
    <row r="93" spans="1:3" ht="173.25" x14ac:dyDescent="0.25">
      <c r="A93" s="118" t="s">
        <v>147</v>
      </c>
      <c r="B93" s="57" t="s">
        <v>148</v>
      </c>
      <c r="C93" s="99" t="s">
        <v>398</v>
      </c>
    </row>
    <row r="94" spans="1:3" ht="15.75" x14ac:dyDescent="0.25">
      <c r="A94" s="118"/>
      <c r="B94" s="119" t="s">
        <v>149</v>
      </c>
      <c r="C94" s="107" t="s">
        <v>399</v>
      </c>
    </row>
    <row r="95" spans="1:3" ht="31.5" x14ac:dyDescent="0.25">
      <c r="A95" s="118"/>
      <c r="B95" s="119"/>
      <c r="C95" s="107" t="s">
        <v>400</v>
      </c>
    </row>
    <row r="96" spans="1:3" ht="15.75" x14ac:dyDescent="0.25">
      <c r="A96" s="9"/>
      <c r="B96" s="57" t="s">
        <v>150</v>
      </c>
      <c r="C96" s="107" t="s">
        <v>401</v>
      </c>
    </row>
    <row r="97" spans="1:6" ht="15.75" x14ac:dyDescent="0.25">
      <c r="A97" s="116"/>
      <c r="B97" s="117" t="s">
        <v>151</v>
      </c>
      <c r="C97" s="63" t="s">
        <v>402</v>
      </c>
      <c r="F97" s="2" t="s">
        <v>271</v>
      </c>
    </row>
    <row r="98" spans="1:6" ht="47.25" x14ac:dyDescent="0.25">
      <c r="A98" s="116"/>
      <c r="B98" s="117"/>
      <c r="C98" s="107" t="s">
        <v>403</v>
      </c>
    </row>
    <row r="99" spans="1:6" ht="47.25" x14ac:dyDescent="0.25">
      <c r="A99" s="14"/>
      <c r="B99" s="15" t="s">
        <v>152</v>
      </c>
      <c r="C99" s="107" t="s">
        <v>404</v>
      </c>
    </row>
  </sheetData>
  <mergeCells count="30">
    <mergeCell ref="A7:A22"/>
    <mergeCell ref="B28:B30"/>
    <mergeCell ref="B32:B34"/>
    <mergeCell ref="B35:B37"/>
    <mergeCell ref="B51:B53"/>
    <mergeCell ref="B54:B56"/>
    <mergeCell ref="B57:B59"/>
    <mergeCell ref="B40:B41"/>
    <mergeCell ref="B42:B44"/>
    <mergeCell ref="B46:B47"/>
    <mergeCell ref="B48:B50"/>
    <mergeCell ref="B69:B70"/>
    <mergeCell ref="B71:B72"/>
    <mergeCell ref="B74:B75"/>
    <mergeCell ref="B60:B61"/>
    <mergeCell ref="B62:B63"/>
    <mergeCell ref="B64:B68"/>
    <mergeCell ref="B77:B79"/>
    <mergeCell ref="A80:A82"/>
    <mergeCell ref="B80:B82"/>
    <mergeCell ref="A83:A85"/>
    <mergeCell ref="B83:B85"/>
    <mergeCell ref="A97:A98"/>
    <mergeCell ref="B97:B98"/>
    <mergeCell ref="A86:A89"/>
    <mergeCell ref="B86:B89"/>
    <mergeCell ref="A90:A92"/>
    <mergeCell ref="B90:B92"/>
    <mergeCell ref="A93:A95"/>
    <mergeCell ref="B94:B95"/>
  </mergeCells>
  <printOptions horizontalCentered="1"/>
  <pageMargins left="0.70866141732283472" right="0.70866141732283472" top="0.74803149606299213" bottom="0.74803149606299213" header="0.31496062992125984" footer="0.31496062992125984"/>
  <pageSetup paperSize="9" scale="55" orientation="landscape" verticalDpi="598" r:id="rId1"/>
  <rowBreaks count="1" manualBreakCount="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zoomScale="90" zoomScaleNormal="90" zoomScaleSheetLayoutView="115" workbookViewId="0">
      <selection activeCell="C36" sqref="C36"/>
    </sheetView>
  </sheetViews>
  <sheetFormatPr baseColWidth="10" defaultRowHeight="15" x14ac:dyDescent="0.25"/>
  <cols>
    <col min="1" max="1" width="30.42578125" customWidth="1"/>
    <col min="2" max="2" width="39.140625" customWidth="1"/>
    <col min="3" max="3" width="75.85546875" customWidth="1"/>
    <col min="5" max="5" width="22" customWidth="1"/>
  </cols>
  <sheetData>
    <row r="1" spans="1:7" ht="21" x14ac:dyDescent="0.25">
      <c r="A1" s="7"/>
      <c r="B1" s="8" t="s">
        <v>154</v>
      </c>
      <c r="C1" s="8"/>
      <c r="D1" s="2"/>
    </row>
    <row r="2" spans="1:7" x14ac:dyDescent="0.25">
      <c r="B2" s="3"/>
      <c r="C2" s="1"/>
    </row>
    <row r="4" spans="1:7" ht="25.5" customHeight="1" x14ac:dyDescent="0.25">
      <c r="A4" s="16" t="s">
        <v>18</v>
      </c>
      <c r="B4" s="16" t="s">
        <v>17</v>
      </c>
      <c r="C4" s="6" t="s">
        <v>207</v>
      </c>
    </row>
    <row r="5" spans="1:7" ht="38.25" customHeight="1" x14ac:dyDescent="0.25">
      <c r="A5" s="14" t="s">
        <v>0</v>
      </c>
      <c r="B5" s="21"/>
      <c r="C5" s="44" t="s">
        <v>16</v>
      </c>
    </row>
    <row r="6" spans="1:7" ht="36" customHeight="1" x14ac:dyDescent="0.25">
      <c r="A6" s="14" t="s">
        <v>1</v>
      </c>
      <c r="B6" s="21" t="s">
        <v>2</v>
      </c>
      <c r="C6" s="22" t="s">
        <v>405</v>
      </c>
    </row>
    <row r="7" spans="1:7" ht="44.25" customHeight="1" x14ac:dyDescent="0.25">
      <c r="A7" s="14" t="s">
        <v>274</v>
      </c>
      <c r="B7" s="21" t="s">
        <v>4</v>
      </c>
      <c r="C7" s="108">
        <v>50936987</v>
      </c>
      <c r="E7" s="110" t="s">
        <v>327</v>
      </c>
      <c r="F7" s="110" t="s">
        <v>328</v>
      </c>
      <c r="G7" s="110" t="s">
        <v>329</v>
      </c>
    </row>
    <row r="8" spans="1:7" ht="44.25" customHeight="1" x14ac:dyDescent="0.25">
      <c r="A8" s="14" t="s">
        <v>275</v>
      </c>
      <c r="B8" s="21"/>
      <c r="C8" s="109" t="s">
        <v>326</v>
      </c>
      <c r="E8" s="112">
        <v>39242241</v>
      </c>
      <c r="F8" s="112">
        <v>8898767</v>
      </c>
      <c r="G8" s="112">
        <v>2795979</v>
      </c>
    </row>
    <row r="9" spans="1:7" ht="35.25" customHeight="1" x14ac:dyDescent="0.25">
      <c r="A9" s="14" t="s">
        <v>5</v>
      </c>
      <c r="B9" s="21" t="s">
        <v>6</v>
      </c>
      <c r="C9" s="123" t="s">
        <v>277</v>
      </c>
      <c r="E9" s="23" t="s">
        <v>330</v>
      </c>
      <c r="F9" s="23"/>
    </row>
    <row r="10" spans="1:7" ht="27" customHeight="1" x14ac:dyDescent="0.25">
      <c r="A10" s="14"/>
      <c r="B10" s="21" t="s">
        <v>7</v>
      </c>
      <c r="C10" s="124"/>
      <c r="E10" s="113" t="s">
        <v>331</v>
      </c>
      <c r="F10" s="111">
        <v>1223102.06</v>
      </c>
    </row>
    <row r="11" spans="1:7" ht="33.75" customHeight="1" x14ac:dyDescent="0.25">
      <c r="A11" s="14" t="s">
        <v>8</v>
      </c>
      <c r="B11" s="21" t="s">
        <v>13</v>
      </c>
      <c r="C11" s="22" t="s">
        <v>278</v>
      </c>
      <c r="E11" s="113" t="s">
        <v>332</v>
      </c>
      <c r="F11" s="111">
        <v>4521711.5199999996</v>
      </c>
    </row>
    <row r="12" spans="1:7" ht="38.25" customHeight="1" x14ac:dyDescent="0.25">
      <c r="A12" s="14" t="s">
        <v>9</v>
      </c>
      <c r="B12" s="21"/>
      <c r="C12" s="22" t="s">
        <v>278</v>
      </c>
      <c r="F12" s="64">
        <f>F10+F11</f>
        <v>5744813.5800000001</v>
      </c>
      <c r="G12" s="65">
        <f>F12/1.49</f>
        <v>3855579.5838926174</v>
      </c>
    </row>
    <row r="13" spans="1:7" ht="30" customHeight="1" x14ac:dyDescent="0.25">
      <c r="A13" s="14" t="s">
        <v>10</v>
      </c>
      <c r="B13" s="21"/>
      <c r="C13" s="51" t="s">
        <v>276</v>
      </c>
    </row>
    <row r="14" spans="1:7" ht="40.5" customHeight="1" x14ac:dyDescent="0.25">
      <c r="A14" s="14" t="s">
        <v>11</v>
      </c>
      <c r="B14" s="42">
        <v>2021</v>
      </c>
      <c r="C14" s="22" t="s">
        <v>278</v>
      </c>
    </row>
    <row r="15" spans="1:7" ht="22.5" customHeight="1" x14ac:dyDescent="0.25">
      <c r="A15" s="116" t="s">
        <v>12</v>
      </c>
      <c r="B15" s="21" t="s">
        <v>14</v>
      </c>
      <c r="C15" s="43">
        <v>17</v>
      </c>
    </row>
    <row r="16" spans="1:7" ht="21.75" customHeight="1" x14ac:dyDescent="0.25">
      <c r="A16" s="116"/>
      <c r="B16" s="21" t="s">
        <v>15</v>
      </c>
      <c r="C16" s="43">
        <v>13</v>
      </c>
    </row>
    <row r="17" spans="1:5" ht="31.5" x14ac:dyDescent="0.25">
      <c r="A17" s="24" t="s">
        <v>25</v>
      </c>
      <c r="B17" s="21" t="s">
        <v>26</v>
      </c>
      <c r="C17" s="100" t="s">
        <v>409</v>
      </c>
      <c r="E17" s="132"/>
    </row>
    <row r="18" spans="1:5" ht="21.75" customHeight="1" x14ac:dyDescent="0.25">
      <c r="A18" s="25"/>
      <c r="B18" s="21" t="s">
        <v>27</v>
      </c>
      <c r="C18" s="100" t="s">
        <v>410</v>
      </c>
      <c r="E18" s="132"/>
    </row>
    <row r="19" spans="1:5" ht="21.75" customHeight="1" x14ac:dyDescent="0.25">
      <c r="A19" s="25"/>
      <c r="B19" s="21" t="s">
        <v>28</v>
      </c>
      <c r="C19" s="100" t="s">
        <v>411</v>
      </c>
      <c r="E19" s="132"/>
    </row>
    <row r="20" spans="1:5" ht="23.25" customHeight="1" x14ac:dyDescent="0.25">
      <c r="A20" s="25"/>
      <c r="B20" s="21" t="s">
        <v>208</v>
      </c>
      <c r="C20" s="100" t="s">
        <v>222</v>
      </c>
      <c r="E20" s="132"/>
    </row>
    <row r="21" spans="1:5" ht="23.25" customHeight="1" x14ac:dyDescent="0.25">
      <c r="A21" s="25"/>
      <c r="B21" s="21" t="s">
        <v>279</v>
      </c>
      <c r="C21" s="100" t="s">
        <v>412</v>
      </c>
      <c r="E21" s="132"/>
    </row>
    <row r="22" spans="1:5" ht="24.75" customHeight="1" x14ac:dyDescent="0.25">
      <c r="A22" s="26"/>
      <c r="B22" s="21" t="s">
        <v>272</v>
      </c>
      <c r="C22" s="100" t="s">
        <v>413</v>
      </c>
      <c r="E22" s="132"/>
    </row>
    <row r="23" spans="1:5" ht="15.75" x14ac:dyDescent="0.25">
      <c r="A23" s="24" t="s">
        <v>215</v>
      </c>
      <c r="B23" s="21"/>
      <c r="C23" s="53"/>
    </row>
    <row r="24" spans="1:5" ht="30.75" customHeight="1" x14ac:dyDescent="0.25">
      <c r="A24" s="30" t="s">
        <v>82</v>
      </c>
      <c r="B24" s="21"/>
      <c r="C24" s="100" t="s">
        <v>414</v>
      </c>
    </row>
    <row r="25" spans="1:5" ht="39.75" customHeight="1" x14ac:dyDescent="0.25">
      <c r="A25" s="24" t="s">
        <v>81</v>
      </c>
      <c r="B25" s="21"/>
      <c r="C25" s="100"/>
    </row>
    <row r="26" spans="1:5" ht="38.25" customHeight="1" x14ac:dyDescent="0.25">
      <c r="A26" s="30" t="s">
        <v>82</v>
      </c>
      <c r="B26" s="21" t="s">
        <v>83</v>
      </c>
      <c r="C26" s="100" t="s">
        <v>415</v>
      </c>
    </row>
    <row r="27" spans="1:5" ht="30" customHeight="1" x14ac:dyDescent="0.25">
      <c r="A27" s="28"/>
      <c r="B27" s="21" t="s">
        <v>84</v>
      </c>
      <c r="C27" s="100" t="s">
        <v>416</v>
      </c>
    </row>
    <row r="28" spans="1:5" ht="38.25" customHeight="1" x14ac:dyDescent="0.25">
      <c r="A28" s="28"/>
      <c r="B28" s="21" t="s">
        <v>85</v>
      </c>
      <c r="C28" s="100" t="s">
        <v>222</v>
      </c>
      <c r="E28" s="133"/>
    </row>
    <row r="29" spans="1:5" x14ac:dyDescent="0.25">
      <c r="A29" s="29"/>
      <c r="B29" s="21" t="s">
        <v>51</v>
      </c>
      <c r="C29" s="100" t="s">
        <v>420</v>
      </c>
      <c r="E29" s="132"/>
    </row>
    <row r="30" spans="1:5" ht="15.75" x14ac:dyDescent="0.25">
      <c r="A30" s="24" t="s">
        <v>86</v>
      </c>
      <c r="B30" s="21"/>
      <c r="C30" s="100"/>
      <c r="E30" s="132"/>
    </row>
    <row r="31" spans="1:5" x14ac:dyDescent="0.25">
      <c r="A31" s="30" t="s">
        <v>82</v>
      </c>
      <c r="B31" s="21" t="s">
        <v>87</v>
      </c>
      <c r="C31" s="100" t="s">
        <v>417</v>
      </c>
      <c r="E31" s="133"/>
    </row>
    <row r="32" spans="1:5" x14ac:dyDescent="0.25">
      <c r="A32" s="28"/>
      <c r="B32" s="21" t="s">
        <v>88</v>
      </c>
      <c r="C32" s="100" t="s">
        <v>418</v>
      </c>
    </row>
    <row r="33" spans="1:3" x14ac:dyDescent="0.25">
      <c r="A33" s="28"/>
      <c r="B33" s="21" t="s">
        <v>89</v>
      </c>
      <c r="C33" s="100" t="s">
        <v>222</v>
      </c>
    </row>
    <row r="34" spans="1:3" ht="30" x14ac:dyDescent="0.25">
      <c r="A34" s="28"/>
      <c r="B34" s="21" t="s">
        <v>90</v>
      </c>
      <c r="C34" s="100" t="s">
        <v>222</v>
      </c>
    </row>
    <row r="35" spans="1:3" x14ac:dyDescent="0.25">
      <c r="A35" s="28"/>
      <c r="B35" s="21" t="s">
        <v>91</v>
      </c>
      <c r="C35" s="100" t="s">
        <v>419</v>
      </c>
    </row>
    <row r="36" spans="1:3" ht="15.75" x14ac:dyDescent="0.25">
      <c r="A36" s="27"/>
      <c r="B36" s="21" t="s">
        <v>92</v>
      </c>
      <c r="C36" s="100" t="s">
        <v>408</v>
      </c>
    </row>
    <row r="37" spans="1:3" x14ac:dyDescent="0.25">
      <c r="A37" s="31"/>
      <c r="B37" s="21" t="s">
        <v>51</v>
      </c>
      <c r="C37" s="100" t="s">
        <v>421</v>
      </c>
    </row>
    <row r="38" spans="1:3" ht="15.75" x14ac:dyDescent="0.25">
      <c r="A38" s="24" t="s">
        <v>29</v>
      </c>
      <c r="B38" s="21" t="s">
        <v>30</v>
      </c>
      <c r="C38" s="23"/>
    </row>
    <row r="39" spans="1:3" ht="42.75" customHeight="1" x14ac:dyDescent="0.25">
      <c r="A39" s="25"/>
      <c r="B39" s="21" t="s">
        <v>31</v>
      </c>
      <c r="C39" s="100" t="s">
        <v>222</v>
      </c>
    </row>
    <row r="40" spans="1:3" ht="74.25" customHeight="1" x14ac:dyDescent="0.25">
      <c r="A40" s="25"/>
      <c r="B40" s="21" t="s">
        <v>32</v>
      </c>
      <c r="C40" s="101" t="s">
        <v>394</v>
      </c>
    </row>
    <row r="41" spans="1:3" ht="30" x14ac:dyDescent="0.25">
      <c r="A41" s="25"/>
      <c r="B41" s="21" t="s">
        <v>33</v>
      </c>
      <c r="C41" s="102" t="s">
        <v>395</v>
      </c>
    </row>
    <row r="42" spans="1:3" ht="27.75" customHeight="1" x14ac:dyDescent="0.25">
      <c r="A42" s="25"/>
      <c r="B42" s="21" t="s">
        <v>280</v>
      </c>
      <c r="C42" s="103" t="s">
        <v>396</v>
      </c>
    </row>
    <row r="43" spans="1:3" ht="30" x14ac:dyDescent="0.25">
      <c r="A43" s="25"/>
      <c r="B43" s="21" t="s">
        <v>34</v>
      </c>
      <c r="C43" s="104" t="s">
        <v>222</v>
      </c>
    </row>
    <row r="44" spans="1:3" ht="45" x14ac:dyDescent="0.25">
      <c r="A44" s="25"/>
      <c r="B44" s="21" t="s">
        <v>35</v>
      </c>
      <c r="C44" s="104" t="s">
        <v>222</v>
      </c>
    </row>
    <row r="45" spans="1:3" ht="30" x14ac:dyDescent="0.25">
      <c r="A45" s="25"/>
      <c r="B45" s="21" t="s">
        <v>36</v>
      </c>
      <c r="C45" s="104" t="s">
        <v>222</v>
      </c>
    </row>
    <row r="46" spans="1:3" ht="30" x14ac:dyDescent="0.25">
      <c r="A46" s="25"/>
      <c r="B46" s="21" t="s">
        <v>37</v>
      </c>
      <c r="C46" s="104" t="s">
        <v>223</v>
      </c>
    </row>
    <row r="47" spans="1:3" ht="30" x14ac:dyDescent="0.25">
      <c r="A47" s="26"/>
      <c r="B47" s="21" t="s">
        <v>38</v>
      </c>
      <c r="C47" s="104" t="s">
        <v>273</v>
      </c>
    </row>
    <row r="48" spans="1:3" ht="100.5" customHeight="1" x14ac:dyDescent="0.25">
      <c r="A48" s="24" t="s">
        <v>39</v>
      </c>
      <c r="B48" s="21" t="s">
        <v>30</v>
      </c>
      <c r="C48" s="101" t="s">
        <v>397</v>
      </c>
    </row>
    <row r="49" spans="1:3" ht="30" x14ac:dyDescent="0.25">
      <c r="A49" s="25" t="s">
        <v>211</v>
      </c>
      <c r="B49" s="21" t="s">
        <v>209</v>
      </c>
      <c r="C49" s="23"/>
    </row>
    <row r="50" spans="1:3" ht="120" x14ac:dyDescent="0.25">
      <c r="A50" s="27"/>
      <c r="B50" s="21" t="s">
        <v>210</v>
      </c>
      <c r="C50" s="23"/>
    </row>
    <row r="51" spans="1:3" ht="45" x14ac:dyDescent="0.25">
      <c r="A51" s="27"/>
      <c r="B51" s="21" t="s">
        <v>212</v>
      </c>
      <c r="C51" s="23"/>
    </row>
    <row r="52" spans="1:3" ht="45" x14ac:dyDescent="0.25">
      <c r="A52" s="27"/>
      <c r="B52" s="21" t="s">
        <v>213</v>
      </c>
      <c r="C52" s="23"/>
    </row>
    <row r="53" spans="1:3" ht="60" x14ac:dyDescent="0.25">
      <c r="A53" s="27"/>
      <c r="B53" s="21" t="s">
        <v>214</v>
      </c>
      <c r="C53" s="23"/>
    </row>
    <row r="54" spans="1:3" ht="15.75" x14ac:dyDescent="0.25">
      <c r="A54" s="24" t="s">
        <v>52</v>
      </c>
      <c r="B54" s="21" t="s">
        <v>30</v>
      </c>
      <c r="C54" s="23"/>
    </row>
    <row r="55" spans="1:3" x14ac:dyDescent="0.25">
      <c r="A55" s="25"/>
      <c r="B55" s="21"/>
      <c r="C55" s="23"/>
    </row>
    <row r="56" spans="1:3" ht="15.75" x14ac:dyDescent="0.25">
      <c r="A56" s="27"/>
      <c r="B56" s="21"/>
      <c r="C56" s="23"/>
    </row>
    <row r="57" spans="1:3" ht="15.75" x14ac:dyDescent="0.25">
      <c r="A57" s="27"/>
      <c r="B57" s="21"/>
      <c r="C57" s="23"/>
    </row>
    <row r="58" spans="1:3" ht="15.75" x14ac:dyDescent="0.25">
      <c r="A58" s="27"/>
      <c r="B58" s="21"/>
      <c r="C58" s="23"/>
    </row>
    <row r="59" spans="1:3" ht="15.75" x14ac:dyDescent="0.25">
      <c r="A59" s="27"/>
      <c r="B59" s="21"/>
      <c r="C59" s="23"/>
    </row>
    <row r="60" spans="1:3" x14ac:dyDescent="0.25">
      <c r="A60" s="28"/>
      <c r="B60" s="21"/>
      <c r="C60" s="23"/>
    </row>
    <row r="61" spans="1:3" x14ac:dyDescent="0.25">
      <c r="A61" s="28"/>
      <c r="B61" s="21"/>
      <c r="C61" s="23"/>
    </row>
    <row r="62" spans="1:3" x14ac:dyDescent="0.25">
      <c r="A62" s="28"/>
      <c r="B62" s="21"/>
      <c r="C62" s="23"/>
    </row>
    <row r="63" spans="1:3" x14ac:dyDescent="0.25">
      <c r="A63" s="28"/>
      <c r="B63" s="21"/>
      <c r="C63" s="23"/>
    </row>
    <row r="64" spans="1:3" x14ac:dyDescent="0.25">
      <c r="A64" s="28"/>
      <c r="B64" s="21"/>
      <c r="C64" s="23"/>
    </row>
    <row r="65" spans="1:3" x14ac:dyDescent="0.25">
      <c r="A65" s="28"/>
      <c r="B65" s="21"/>
      <c r="C65" s="23"/>
    </row>
    <row r="66" spans="1:3" x14ac:dyDescent="0.25">
      <c r="A66" s="28"/>
      <c r="B66" s="21"/>
      <c r="C66" s="23"/>
    </row>
    <row r="67" spans="1:3" x14ac:dyDescent="0.25">
      <c r="A67" s="28"/>
      <c r="B67" s="21"/>
      <c r="C67" s="23"/>
    </row>
    <row r="68" spans="1:3" x14ac:dyDescent="0.25">
      <c r="A68" s="28"/>
      <c r="B68" s="21"/>
      <c r="C68" s="23"/>
    </row>
    <row r="69" spans="1:3" x14ac:dyDescent="0.25">
      <c r="A69" s="28"/>
      <c r="B69" s="21"/>
      <c r="C69" s="23"/>
    </row>
    <row r="70" spans="1:3" x14ac:dyDescent="0.25">
      <c r="A70" s="28"/>
      <c r="B70" s="21"/>
      <c r="C70" s="23"/>
    </row>
    <row r="71" spans="1:3" x14ac:dyDescent="0.25">
      <c r="A71" s="28"/>
      <c r="B71" s="21"/>
      <c r="C71" s="23"/>
    </row>
    <row r="72" spans="1:3" x14ac:dyDescent="0.25">
      <c r="A72" s="28"/>
      <c r="B72" s="21"/>
      <c r="C72" s="23"/>
    </row>
    <row r="73" spans="1:3" x14ac:dyDescent="0.25">
      <c r="A73" s="28"/>
      <c r="B73" s="21"/>
      <c r="C73" s="23"/>
    </row>
    <row r="74" spans="1:3" ht="15.75" x14ac:dyDescent="0.25">
      <c r="A74" s="20"/>
      <c r="B74" s="21"/>
      <c r="C74" s="23"/>
    </row>
  </sheetData>
  <mergeCells count="2">
    <mergeCell ref="A15:A16"/>
    <mergeCell ref="C9:C10"/>
  </mergeCells>
  <printOptions horizontalCentered="1"/>
  <pageMargins left="0.70866141732283472" right="0.70866141732283472" top="0.74803149606299213" bottom="0.74803149606299213" header="0.31496062992125984" footer="0.31496062992125984"/>
  <pageSetup paperSize="9" scale="62" orientation="landscape" verticalDpi="598" r:id="rId1"/>
  <rowBreaks count="1" manualBreakCount="1">
    <brk id="4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
  <sheetViews>
    <sheetView topLeftCell="A88" zoomScaleNormal="100" zoomScaleSheetLayoutView="100" workbookViewId="0">
      <selection activeCell="C73" sqref="C73:C84"/>
    </sheetView>
  </sheetViews>
  <sheetFormatPr baseColWidth="10" defaultRowHeight="15" x14ac:dyDescent="0.25"/>
  <cols>
    <col min="1" max="1" width="30.42578125" customWidth="1"/>
    <col min="2" max="2" width="39.140625" customWidth="1"/>
    <col min="3" max="3" width="76.5703125" customWidth="1"/>
  </cols>
  <sheetData>
    <row r="1" spans="1:4" ht="21" x14ac:dyDescent="0.25">
      <c r="A1" s="7"/>
      <c r="B1" s="8" t="s">
        <v>155</v>
      </c>
      <c r="C1" s="8"/>
      <c r="D1" s="2"/>
    </row>
    <row r="4" spans="1:4" ht="25.5" customHeight="1" x14ac:dyDescent="0.25">
      <c r="A4" s="16" t="s">
        <v>18</v>
      </c>
      <c r="B4" s="16" t="s">
        <v>17</v>
      </c>
      <c r="C4" s="6" t="s">
        <v>207</v>
      </c>
    </row>
    <row r="5" spans="1:4" ht="30" customHeight="1" x14ac:dyDescent="0.25">
      <c r="A5" s="14" t="s">
        <v>0</v>
      </c>
      <c r="B5" s="21"/>
      <c r="C5" s="22" t="s">
        <v>16</v>
      </c>
    </row>
    <row r="6" spans="1:4" ht="26.25" customHeight="1" x14ac:dyDescent="0.25">
      <c r="A6" s="14" t="s">
        <v>1</v>
      </c>
      <c r="B6" s="21" t="s">
        <v>2</v>
      </c>
      <c r="C6" s="22" t="s">
        <v>221</v>
      </c>
    </row>
    <row r="7" spans="1:4" ht="31.5" x14ac:dyDescent="0.25">
      <c r="A7" s="14" t="s">
        <v>3</v>
      </c>
      <c r="B7" s="21" t="s">
        <v>4</v>
      </c>
      <c r="C7" s="108" t="s">
        <v>333</v>
      </c>
    </row>
    <row r="8" spans="1:4" ht="30" customHeight="1" x14ac:dyDescent="0.25">
      <c r="A8" s="24" t="s">
        <v>5</v>
      </c>
      <c r="B8" s="21" t="s">
        <v>6</v>
      </c>
      <c r="C8" s="134" t="s">
        <v>219</v>
      </c>
    </row>
    <row r="9" spans="1:4" ht="15.75" x14ac:dyDescent="0.25">
      <c r="A9" s="20"/>
      <c r="B9" s="21" t="s">
        <v>7</v>
      </c>
      <c r="C9" s="135"/>
    </row>
    <row r="10" spans="1:4" ht="28.5" customHeight="1" x14ac:dyDescent="0.25">
      <c r="A10" s="14" t="s">
        <v>8</v>
      </c>
      <c r="B10" s="21" t="s">
        <v>13</v>
      </c>
      <c r="C10" s="51" t="s">
        <v>320</v>
      </c>
    </row>
    <row r="11" spans="1:4" ht="28.5" customHeight="1" x14ac:dyDescent="0.25">
      <c r="A11" s="14" t="s">
        <v>9</v>
      </c>
      <c r="B11" s="21"/>
      <c r="C11" s="51" t="s">
        <v>320</v>
      </c>
    </row>
    <row r="12" spans="1:4" ht="30" customHeight="1" x14ac:dyDescent="0.25">
      <c r="A12" s="14" t="s">
        <v>10</v>
      </c>
      <c r="B12" s="21"/>
      <c r="C12" s="51" t="s">
        <v>281</v>
      </c>
    </row>
    <row r="13" spans="1:4" ht="15.75" x14ac:dyDescent="0.25">
      <c r="A13" s="14" t="s">
        <v>11</v>
      </c>
      <c r="B13" s="136">
        <v>2021</v>
      </c>
      <c r="C13" s="22" t="s">
        <v>220</v>
      </c>
    </row>
    <row r="14" spans="1:4" ht="17.25" customHeight="1" x14ac:dyDescent="0.25">
      <c r="A14" s="24" t="s">
        <v>12</v>
      </c>
      <c r="B14" s="21" t="s">
        <v>14</v>
      </c>
      <c r="C14" s="114">
        <v>17</v>
      </c>
    </row>
    <row r="15" spans="1:4" ht="30" customHeight="1" x14ac:dyDescent="0.25">
      <c r="A15" s="20"/>
      <c r="B15" s="21" t="s">
        <v>15</v>
      </c>
      <c r="C15" s="114">
        <v>13</v>
      </c>
    </row>
    <row r="16" spans="1:4" ht="31.5" x14ac:dyDescent="0.25">
      <c r="A16" s="24" t="s">
        <v>25</v>
      </c>
      <c r="B16" s="21" t="s">
        <v>26</v>
      </c>
      <c r="C16" s="100" t="s">
        <v>409</v>
      </c>
    </row>
    <row r="17" spans="1:7" ht="21.75" customHeight="1" x14ac:dyDescent="0.25">
      <c r="A17" s="33"/>
      <c r="B17" s="21" t="s">
        <v>27</v>
      </c>
      <c r="C17" s="100" t="s">
        <v>410</v>
      </c>
    </row>
    <row r="18" spans="1:7" ht="21.75" customHeight="1" x14ac:dyDescent="0.25">
      <c r="A18" s="33"/>
      <c r="B18" s="21" t="s">
        <v>28</v>
      </c>
      <c r="C18" s="100" t="s">
        <v>411</v>
      </c>
    </row>
    <row r="19" spans="1:7" ht="23.25" customHeight="1" x14ac:dyDescent="0.25">
      <c r="A19" s="33"/>
      <c r="B19" s="21" t="s">
        <v>208</v>
      </c>
      <c r="C19" s="100" t="s">
        <v>222</v>
      </c>
    </row>
    <row r="20" spans="1:7" ht="23.25" customHeight="1" x14ac:dyDescent="0.25">
      <c r="A20" s="33"/>
      <c r="B20" s="21" t="s">
        <v>279</v>
      </c>
      <c r="C20" s="100" t="s">
        <v>412</v>
      </c>
      <c r="F20" s="54"/>
      <c r="G20" s="55"/>
    </row>
    <row r="21" spans="1:7" ht="24.75" customHeight="1" x14ac:dyDescent="0.25">
      <c r="A21" s="31"/>
      <c r="B21" s="21" t="s">
        <v>272</v>
      </c>
      <c r="C21" s="100" t="s">
        <v>413</v>
      </c>
    </row>
    <row r="22" spans="1:7" ht="30" x14ac:dyDescent="0.25">
      <c r="A22" s="24" t="s">
        <v>29</v>
      </c>
      <c r="B22" s="21" t="s">
        <v>31</v>
      </c>
      <c r="C22" s="53" t="s">
        <v>222</v>
      </c>
    </row>
    <row r="23" spans="1:7" ht="120" x14ac:dyDescent="0.25">
      <c r="A23" s="33"/>
      <c r="B23" s="21" t="s">
        <v>32</v>
      </c>
      <c r="C23" s="101" t="s">
        <v>394</v>
      </c>
    </row>
    <row r="24" spans="1:7" ht="30" x14ac:dyDescent="0.25">
      <c r="A24" s="33"/>
      <c r="B24" s="21" t="s">
        <v>33</v>
      </c>
      <c r="C24" s="102" t="s">
        <v>395</v>
      </c>
    </row>
    <row r="25" spans="1:7" ht="30" x14ac:dyDescent="0.25">
      <c r="A25" s="33"/>
      <c r="B25" s="21" t="s">
        <v>280</v>
      </c>
      <c r="C25" s="103" t="s">
        <v>396</v>
      </c>
    </row>
    <row r="26" spans="1:7" ht="30" x14ac:dyDescent="0.25">
      <c r="A26" s="33"/>
      <c r="B26" s="21" t="s">
        <v>34</v>
      </c>
      <c r="C26" s="104" t="s">
        <v>222</v>
      </c>
    </row>
    <row r="27" spans="1:7" ht="45" x14ac:dyDescent="0.25">
      <c r="A27" s="33"/>
      <c r="B27" s="21" t="s">
        <v>35</v>
      </c>
      <c r="C27" s="104" t="s">
        <v>222</v>
      </c>
    </row>
    <row r="28" spans="1:7" ht="30" x14ac:dyDescent="0.25">
      <c r="A28" s="33"/>
      <c r="B28" s="21" t="s">
        <v>36</v>
      </c>
      <c r="C28" s="104" t="s">
        <v>222</v>
      </c>
    </row>
    <row r="29" spans="1:7" ht="30" x14ac:dyDescent="0.25">
      <c r="A29" s="33"/>
      <c r="B29" s="21" t="s">
        <v>37</v>
      </c>
      <c r="C29" s="104" t="s">
        <v>223</v>
      </c>
    </row>
    <row r="30" spans="1:7" ht="30" x14ac:dyDescent="0.25">
      <c r="A30" s="31"/>
      <c r="B30" s="21" t="s">
        <v>38</v>
      </c>
      <c r="C30" s="104" t="s">
        <v>273</v>
      </c>
    </row>
    <row r="31" spans="1:7" ht="15.75" x14ac:dyDescent="0.25">
      <c r="A31" s="24" t="s">
        <v>39</v>
      </c>
      <c r="B31" s="23"/>
      <c r="C31" s="104" t="s">
        <v>73</v>
      </c>
    </row>
    <row r="32" spans="1:7" x14ac:dyDescent="0.25">
      <c r="A32" s="33"/>
      <c r="B32" s="21" t="s">
        <v>40</v>
      </c>
      <c r="C32" s="104" t="s">
        <v>224</v>
      </c>
    </row>
    <row r="33" spans="1:3" ht="15.75" x14ac:dyDescent="0.25">
      <c r="A33" s="27"/>
      <c r="B33" s="21" t="s">
        <v>41</v>
      </c>
      <c r="C33" s="104" t="s">
        <v>225</v>
      </c>
    </row>
    <row r="34" spans="1:3" ht="15.75" x14ac:dyDescent="0.25">
      <c r="A34" s="27"/>
      <c r="B34" s="21" t="s">
        <v>42</v>
      </c>
      <c r="C34" s="104" t="s">
        <v>225</v>
      </c>
    </row>
    <row r="35" spans="1:3" ht="15.75" x14ac:dyDescent="0.25">
      <c r="A35" s="27"/>
      <c r="B35" s="21" t="s">
        <v>43</v>
      </c>
      <c r="C35" s="104" t="s">
        <v>224</v>
      </c>
    </row>
    <row r="36" spans="1:3" ht="15.75" x14ac:dyDescent="0.25">
      <c r="A36" s="27"/>
      <c r="B36" s="21" t="s">
        <v>44</v>
      </c>
      <c r="C36" s="104" t="s">
        <v>225</v>
      </c>
    </row>
    <row r="37" spans="1:3" ht="15.75" x14ac:dyDescent="0.25">
      <c r="A37" s="27"/>
      <c r="B37" s="21" t="s">
        <v>45</v>
      </c>
      <c r="C37" s="104" t="s">
        <v>224</v>
      </c>
    </row>
    <row r="38" spans="1:3" ht="15.75" x14ac:dyDescent="0.25">
      <c r="A38" s="27"/>
      <c r="B38" s="21" t="s">
        <v>46</v>
      </c>
      <c r="C38" s="104" t="s">
        <v>224</v>
      </c>
    </row>
    <row r="39" spans="1:3" ht="15.75" x14ac:dyDescent="0.25">
      <c r="A39" s="27"/>
      <c r="B39" s="21" t="s">
        <v>47</v>
      </c>
      <c r="C39" s="104" t="s">
        <v>224</v>
      </c>
    </row>
    <row r="40" spans="1:3" ht="15.75" x14ac:dyDescent="0.25">
      <c r="A40" s="27"/>
      <c r="B40" s="21" t="s">
        <v>48</v>
      </c>
      <c r="C40" s="104" t="s">
        <v>225</v>
      </c>
    </row>
    <row r="41" spans="1:3" ht="15.75" x14ac:dyDescent="0.25">
      <c r="A41" s="27"/>
      <c r="B41" s="21" t="s">
        <v>49</v>
      </c>
      <c r="C41" s="104" t="s">
        <v>225</v>
      </c>
    </row>
    <row r="42" spans="1:3" ht="15.75" x14ac:dyDescent="0.25">
      <c r="A42" s="27"/>
      <c r="B42" s="21" t="s">
        <v>50</v>
      </c>
      <c r="C42" s="104" t="s">
        <v>225</v>
      </c>
    </row>
    <row r="43" spans="1:3" ht="15.75" x14ac:dyDescent="0.25">
      <c r="A43" s="20"/>
      <c r="B43" s="21" t="s">
        <v>51</v>
      </c>
      <c r="C43" s="104" t="s">
        <v>296</v>
      </c>
    </row>
    <row r="44" spans="1:3" ht="15.75" x14ac:dyDescent="0.25">
      <c r="A44" s="24" t="s">
        <v>52</v>
      </c>
      <c r="B44" s="21"/>
      <c r="C44" s="104" t="s">
        <v>73</v>
      </c>
    </row>
    <row r="45" spans="1:3" x14ac:dyDescent="0.25">
      <c r="A45" s="33"/>
      <c r="B45" s="21" t="s">
        <v>53</v>
      </c>
      <c r="C45" s="104" t="s">
        <v>225</v>
      </c>
    </row>
    <row r="46" spans="1:3" ht="15.75" x14ac:dyDescent="0.25">
      <c r="A46" s="27"/>
      <c r="B46" s="21" t="s">
        <v>54</v>
      </c>
      <c r="C46" s="104" t="s">
        <v>225</v>
      </c>
    </row>
    <row r="47" spans="1:3" ht="15.75" x14ac:dyDescent="0.25">
      <c r="A47" s="27"/>
      <c r="B47" s="21" t="s">
        <v>55</v>
      </c>
      <c r="C47" s="104" t="s">
        <v>225</v>
      </c>
    </row>
    <row r="48" spans="1:3" ht="15.75" x14ac:dyDescent="0.25">
      <c r="A48" s="27"/>
      <c r="B48" s="21" t="s">
        <v>56</v>
      </c>
      <c r="C48" s="104" t="s">
        <v>225</v>
      </c>
    </row>
    <row r="49" spans="1:3" ht="15.75" x14ac:dyDescent="0.25">
      <c r="A49" s="27"/>
      <c r="B49" s="21" t="s">
        <v>57</v>
      </c>
      <c r="C49" s="104" t="s">
        <v>225</v>
      </c>
    </row>
    <row r="50" spans="1:3" x14ac:dyDescent="0.25">
      <c r="A50" s="28"/>
      <c r="B50" s="21" t="s">
        <v>58</v>
      </c>
      <c r="C50" s="104" t="s">
        <v>225</v>
      </c>
    </row>
    <row r="51" spans="1:3" x14ac:dyDescent="0.25">
      <c r="A51" s="28"/>
      <c r="B51" s="21" t="s">
        <v>59</v>
      </c>
      <c r="C51" s="104" t="s">
        <v>225</v>
      </c>
    </row>
    <row r="52" spans="1:3" x14ac:dyDescent="0.25">
      <c r="A52" s="28"/>
      <c r="B52" s="21" t="s">
        <v>60</v>
      </c>
      <c r="C52" s="104" t="s">
        <v>225</v>
      </c>
    </row>
    <row r="53" spans="1:3" x14ac:dyDescent="0.25">
      <c r="A53" s="28"/>
      <c r="B53" s="21" t="s">
        <v>61</v>
      </c>
      <c r="C53" s="104" t="s">
        <v>225</v>
      </c>
    </row>
    <row r="54" spans="1:3" x14ac:dyDescent="0.25">
      <c r="A54" s="28"/>
      <c r="B54" s="21" t="s">
        <v>62</v>
      </c>
      <c r="C54" s="104" t="s">
        <v>225</v>
      </c>
    </row>
    <row r="55" spans="1:3" x14ac:dyDescent="0.25">
      <c r="A55" s="28"/>
      <c r="B55" s="21" t="s">
        <v>63</v>
      </c>
      <c r="C55" s="104" t="s">
        <v>224</v>
      </c>
    </row>
    <row r="56" spans="1:3" x14ac:dyDescent="0.25">
      <c r="A56" s="28"/>
      <c r="B56" s="21" t="s">
        <v>64</v>
      </c>
      <c r="C56" s="104" t="s">
        <v>225</v>
      </c>
    </row>
    <row r="57" spans="1:3" ht="30" x14ac:dyDescent="0.25">
      <c r="A57" s="28"/>
      <c r="B57" s="21" t="s">
        <v>65</v>
      </c>
      <c r="C57" s="104" t="s">
        <v>225</v>
      </c>
    </row>
    <row r="58" spans="1:3" x14ac:dyDescent="0.25">
      <c r="A58" s="28"/>
      <c r="B58" s="21" t="s">
        <v>66</v>
      </c>
      <c r="C58" s="104" t="s">
        <v>225</v>
      </c>
    </row>
    <row r="59" spans="1:3" x14ac:dyDescent="0.25">
      <c r="A59" s="28"/>
      <c r="B59" s="21" t="s">
        <v>67</v>
      </c>
      <c r="C59" s="104" t="s">
        <v>225</v>
      </c>
    </row>
    <row r="60" spans="1:3" x14ac:dyDescent="0.25">
      <c r="A60" s="28"/>
      <c r="B60" s="21" t="s">
        <v>68</v>
      </c>
      <c r="C60" s="104" t="s">
        <v>225</v>
      </c>
    </row>
    <row r="61" spans="1:3" x14ac:dyDescent="0.25">
      <c r="A61" s="28"/>
      <c r="B61" s="21" t="s">
        <v>69</v>
      </c>
      <c r="C61" s="104" t="s">
        <v>225</v>
      </c>
    </row>
    <row r="62" spans="1:3" x14ac:dyDescent="0.25">
      <c r="A62" s="28"/>
      <c r="B62" s="21" t="s">
        <v>70</v>
      </c>
      <c r="C62" s="104" t="s">
        <v>225</v>
      </c>
    </row>
    <row r="63" spans="1:3" x14ac:dyDescent="0.25">
      <c r="A63" s="28"/>
      <c r="B63" s="21" t="s">
        <v>71</v>
      </c>
      <c r="C63" s="104" t="s">
        <v>225</v>
      </c>
    </row>
    <row r="64" spans="1:3" ht="30.75" customHeight="1" x14ac:dyDescent="0.25">
      <c r="A64" s="20"/>
      <c r="B64" s="21" t="s">
        <v>72</v>
      </c>
      <c r="C64" s="104" t="s">
        <v>284</v>
      </c>
    </row>
    <row r="65" spans="1:3" ht="30" customHeight="1" x14ac:dyDescent="0.25">
      <c r="A65" s="120" t="s">
        <v>74</v>
      </c>
      <c r="B65" s="126" t="s">
        <v>75</v>
      </c>
      <c r="C65" s="104" t="s">
        <v>78</v>
      </c>
    </row>
    <row r="66" spans="1:3" x14ac:dyDescent="0.25">
      <c r="A66" s="125"/>
      <c r="B66" s="126"/>
      <c r="C66" s="104"/>
    </row>
    <row r="67" spans="1:3" ht="30" x14ac:dyDescent="0.25">
      <c r="A67" s="125"/>
      <c r="B67" s="21" t="s">
        <v>76</v>
      </c>
      <c r="C67" s="104"/>
    </row>
    <row r="68" spans="1:3" x14ac:dyDescent="0.25">
      <c r="A68" s="127"/>
      <c r="B68" s="21" t="s">
        <v>77</v>
      </c>
      <c r="C68" s="104"/>
    </row>
    <row r="69" spans="1:3" ht="19.5" customHeight="1" x14ac:dyDescent="0.25">
      <c r="A69" s="14" t="s">
        <v>217</v>
      </c>
      <c r="B69" s="21" t="s">
        <v>93</v>
      </c>
      <c r="C69" s="100" t="s">
        <v>285</v>
      </c>
    </row>
    <row r="70" spans="1:3" ht="45" x14ac:dyDescent="0.25">
      <c r="A70" s="14" t="s">
        <v>79</v>
      </c>
      <c r="B70" s="21" t="s">
        <v>94</v>
      </c>
      <c r="C70" s="105" t="s">
        <v>321</v>
      </c>
    </row>
    <row r="71" spans="1:3" ht="30" x14ac:dyDescent="0.25">
      <c r="A71" s="41"/>
      <c r="B71" s="21" t="s">
        <v>80</v>
      </c>
      <c r="C71" s="100" t="s">
        <v>322</v>
      </c>
    </row>
    <row r="72" spans="1:3" ht="15.75" x14ac:dyDescent="0.25">
      <c r="A72" s="24" t="s">
        <v>81</v>
      </c>
      <c r="B72" s="21"/>
      <c r="C72" s="23"/>
    </row>
    <row r="73" spans="1:3" x14ac:dyDescent="0.25">
      <c r="A73" s="30" t="s">
        <v>82</v>
      </c>
      <c r="B73" s="21" t="s">
        <v>83</v>
      </c>
      <c r="C73" s="100" t="s">
        <v>415</v>
      </c>
    </row>
    <row r="74" spans="1:3" x14ac:dyDescent="0.25">
      <c r="A74" s="28"/>
      <c r="B74" s="21" t="s">
        <v>84</v>
      </c>
      <c r="C74" s="100" t="s">
        <v>416</v>
      </c>
    </row>
    <row r="75" spans="1:3" x14ac:dyDescent="0.25">
      <c r="A75" s="28"/>
      <c r="B75" s="21" t="s">
        <v>85</v>
      </c>
      <c r="C75" s="100" t="s">
        <v>222</v>
      </c>
    </row>
    <row r="76" spans="1:3" x14ac:dyDescent="0.25">
      <c r="A76" s="29"/>
      <c r="B76" s="21" t="s">
        <v>51</v>
      </c>
      <c r="C76" s="100" t="s">
        <v>422</v>
      </c>
    </row>
    <row r="77" spans="1:3" ht="15.75" x14ac:dyDescent="0.25">
      <c r="A77" s="24" t="s">
        <v>86</v>
      </c>
      <c r="B77" s="21"/>
      <c r="C77" s="100"/>
    </row>
    <row r="78" spans="1:3" x14ac:dyDescent="0.25">
      <c r="A78" s="30" t="s">
        <v>82</v>
      </c>
      <c r="B78" s="21" t="s">
        <v>87</v>
      </c>
      <c r="C78" s="100" t="s">
        <v>417</v>
      </c>
    </row>
    <row r="79" spans="1:3" x14ac:dyDescent="0.25">
      <c r="A79" s="28"/>
      <c r="B79" s="21" t="s">
        <v>88</v>
      </c>
      <c r="C79" s="100" t="s">
        <v>418</v>
      </c>
    </row>
    <row r="80" spans="1:3" x14ac:dyDescent="0.25">
      <c r="A80" s="28"/>
      <c r="B80" s="21" t="s">
        <v>89</v>
      </c>
      <c r="C80" s="100" t="s">
        <v>222</v>
      </c>
    </row>
    <row r="81" spans="1:3" ht="30" x14ac:dyDescent="0.25">
      <c r="A81" s="28"/>
      <c r="B81" s="21" t="s">
        <v>90</v>
      </c>
      <c r="C81" s="100" t="s">
        <v>222</v>
      </c>
    </row>
    <row r="82" spans="1:3" x14ac:dyDescent="0.25">
      <c r="A82" s="28"/>
      <c r="B82" s="21" t="s">
        <v>91</v>
      </c>
      <c r="C82" s="100" t="s">
        <v>419</v>
      </c>
    </row>
    <row r="83" spans="1:3" ht="15.75" x14ac:dyDescent="0.25">
      <c r="A83" s="27"/>
      <c r="B83" s="21" t="s">
        <v>92</v>
      </c>
      <c r="C83" s="100" t="s">
        <v>408</v>
      </c>
    </row>
    <row r="84" spans="1:3" x14ac:dyDescent="0.25">
      <c r="A84" s="31"/>
      <c r="B84" s="21" t="s">
        <v>51</v>
      </c>
      <c r="C84" s="104" t="s">
        <v>297</v>
      </c>
    </row>
    <row r="85" spans="1:3" ht="15.75" x14ac:dyDescent="0.25">
      <c r="A85" s="24" t="s">
        <v>95</v>
      </c>
      <c r="B85" s="21" t="s">
        <v>96</v>
      </c>
      <c r="C85" s="100" t="s">
        <v>286</v>
      </c>
    </row>
    <row r="86" spans="1:3" x14ac:dyDescent="0.25">
      <c r="A86" s="28"/>
      <c r="B86" s="32" t="s">
        <v>97</v>
      </c>
      <c r="C86" s="100" t="s">
        <v>227</v>
      </c>
    </row>
    <row r="87" spans="1:3" ht="30" x14ac:dyDescent="0.25">
      <c r="A87" s="28"/>
      <c r="B87" s="21" t="s">
        <v>98</v>
      </c>
      <c r="C87" s="100" t="s">
        <v>226</v>
      </c>
    </row>
    <row r="88" spans="1:3" x14ac:dyDescent="0.25">
      <c r="A88" s="28"/>
      <c r="B88" s="32" t="s">
        <v>97</v>
      </c>
      <c r="C88" s="100" t="s">
        <v>227</v>
      </c>
    </row>
    <row r="89" spans="1:3" x14ac:dyDescent="0.25">
      <c r="A89" s="28"/>
      <c r="B89" s="21" t="s">
        <v>99</v>
      </c>
      <c r="C89" s="100" t="s">
        <v>287</v>
      </c>
    </row>
    <row r="90" spans="1:3" x14ac:dyDescent="0.25">
      <c r="A90" s="28"/>
      <c r="B90" s="32" t="s">
        <v>97</v>
      </c>
      <c r="C90" s="100" t="s">
        <v>288</v>
      </c>
    </row>
    <row r="91" spans="1:3" ht="30" x14ac:dyDescent="0.25">
      <c r="A91" s="28"/>
      <c r="B91" s="21" t="s">
        <v>100</v>
      </c>
      <c r="C91" s="103" t="s">
        <v>289</v>
      </c>
    </row>
    <row r="92" spans="1:3" ht="30" x14ac:dyDescent="0.25">
      <c r="A92" s="29"/>
      <c r="B92" s="32" t="s">
        <v>101</v>
      </c>
      <c r="C92" s="103" t="s">
        <v>290</v>
      </c>
    </row>
    <row r="93" spans="1:3" ht="31.5" x14ac:dyDescent="0.25">
      <c r="A93" s="24" t="s">
        <v>102</v>
      </c>
      <c r="B93" s="21" t="s">
        <v>103</v>
      </c>
      <c r="C93" s="103" t="s">
        <v>291</v>
      </c>
    </row>
    <row r="94" spans="1:3" ht="90" x14ac:dyDescent="0.25">
      <c r="A94" s="28"/>
      <c r="B94" s="21" t="s">
        <v>104</v>
      </c>
      <c r="C94" s="103" t="s">
        <v>292</v>
      </c>
    </row>
    <row r="95" spans="1:3" ht="45" x14ac:dyDescent="0.25">
      <c r="A95" s="28"/>
      <c r="B95" s="21" t="s">
        <v>105</v>
      </c>
      <c r="C95" s="103" t="s">
        <v>227</v>
      </c>
    </row>
    <row r="96" spans="1:3" ht="60" x14ac:dyDescent="0.25">
      <c r="A96" s="28"/>
      <c r="B96" s="21" t="s">
        <v>106</v>
      </c>
      <c r="C96" s="103" t="s">
        <v>293</v>
      </c>
    </row>
    <row r="97" spans="1:3" ht="60" x14ac:dyDescent="0.25">
      <c r="A97" s="28"/>
      <c r="B97" s="21" t="s">
        <v>107</v>
      </c>
      <c r="C97" s="103" t="s">
        <v>294</v>
      </c>
    </row>
    <row r="98" spans="1:3" ht="45" x14ac:dyDescent="0.25">
      <c r="A98" s="28"/>
      <c r="B98" s="21" t="s">
        <v>108</v>
      </c>
      <c r="C98" s="106" t="s">
        <v>228</v>
      </c>
    </row>
    <row r="99" spans="1:3" ht="60" x14ac:dyDescent="0.25">
      <c r="A99" s="29"/>
      <c r="B99" s="21" t="s">
        <v>109</v>
      </c>
      <c r="C99" s="103" t="s">
        <v>295</v>
      </c>
    </row>
  </sheetData>
  <mergeCells count="4">
    <mergeCell ref="A65:A66"/>
    <mergeCell ref="B65:B66"/>
    <mergeCell ref="A67:A68"/>
    <mergeCell ref="C8:C9"/>
  </mergeCells>
  <printOptions horizontalCentered="1"/>
  <pageMargins left="0.70866141732283472" right="0.70866141732283472" top="0.74803149606299213" bottom="0.74803149606299213" header="0.31496062992125984" footer="0.31496062992125984"/>
  <pageSetup paperSize="9" scale="59" orientation="landscape" verticalDpi="598" r:id="rId1"/>
  <rowBreaks count="1" manualBreakCount="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Normal="100" zoomScaleSheetLayoutView="100" workbookViewId="0">
      <selection activeCell="C11" sqref="C11"/>
    </sheetView>
  </sheetViews>
  <sheetFormatPr baseColWidth="10" defaultRowHeight="15" x14ac:dyDescent="0.25"/>
  <cols>
    <col min="1" max="1" width="24" customWidth="1"/>
    <col min="2" max="2" width="33.7109375" customWidth="1"/>
    <col min="3" max="3" width="46.5703125" customWidth="1"/>
  </cols>
  <sheetData>
    <row r="1" spans="1:4" ht="15.75" customHeight="1" x14ac:dyDescent="0.25">
      <c r="A1" s="7"/>
      <c r="B1" s="8" t="s">
        <v>156</v>
      </c>
      <c r="C1" s="8"/>
      <c r="D1" s="2"/>
    </row>
    <row r="2" spans="1:4" ht="15.75" customHeight="1" x14ac:dyDescent="0.25"/>
    <row r="4" spans="1:4" ht="25.5" customHeight="1" x14ac:dyDescent="0.25">
      <c r="A4" s="16" t="s">
        <v>18</v>
      </c>
      <c r="B4" s="16" t="s">
        <v>17</v>
      </c>
      <c r="C4" s="6" t="s">
        <v>207</v>
      </c>
    </row>
    <row r="5" spans="1:4" ht="30" customHeight="1" x14ac:dyDescent="0.25">
      <c r="A5" s="14" t="s">
        <v>0</v>
      </c>
      <c r="B5" s="21"/>
      <c r="C5" s="22" t="s">
        <v>16</v>
      </c>
    </row>
    <row r="6" spans="1:4" ht="26.25" customHeight="1" x14ac:dyDescent="0.25">
      <c r="A6" s="14" t="s">
        <v>1</v>
      </c>
      <c r="B6" s="21" t="s">
        <v>2</v>
      </c>
      <c r="C6" s="44" t="s">
        <v>228</v>
      </c>
    </row>
    <row r="7" spans="1:4" ht="30" customHeight="1" x14ac:dyDescent="0.25">
      <c r="A7" s="14" t="s">
        <v>20</v>
      </c>
      <c r="B7" s="21"/>
      <c r="C7" s="22" t="s">
        <v>19</v>
      </c>
    </row>
    <row r="8" spans="1:4" ht="30" customHeight="1" x14ac:dyDescent="0.25">
      <c r="A8" s="14" t="s">
        <v>21</v>
      </c>
      <c r="B8" s="21"/>
      <c r="C8" s="56">
        <v>2000</v>
      </c>
    </row>
    <row r="9" spans="1:4" ht="24" customHeight="1" x14ac:dyDescent="0.25">
      <c r="A9" s="116" t="s">
        <v>12</v>
      </c>
      <c r="B9" s="21" t="s">
        <v>14</v>
      </c>
      <c r="C9" s="114">
        <v>17</v>
      </c>
    </row>
    <row r="10" spans="1:4" ht="20.25" customHeight="1" x14ac:dyDescent="0.25">
      <c r="A10" s="116"/>
      <c r="B10" s="21" t="s">
        <v>15</v>
      </c>
      <c r="C10" s="114">
        <v>13</v>
      </c>
    </row>
    <row r="11" spans="1:4" ht="57.75" customHeight="1" x14ac:dyDescent="0.25">
      <c r="A11" s="14" t="s">
        <v>22</v>
      </c>
      <c r="B11" s="21" t="s">
        <v>4</v>
      </c>
      <c r="C11" s="108">
        <f>[1]RC!C7</f>
        <v>50936987</v>
      </c>
    </row>
    <row r="12" spans="1:4" ht="47.25" x14ac:dyDescent="0.25">
      <c r="A12" s="14" t="s">
        <v>218</v>
      </c>
      <c r="B12" s="21" t="s">
        <v>23</v>
      </c>
      <c r="C12" s="51" t="s">
        <v>282</v>
      </c>
    </row>
    <row r="13" spans="1:4" ht="27.75" customHeight="1" x14ac:dyDescent="0.25">
      <c r="A13" s="14" t="s">
        <v>8</v>
      </c>
      <c r="B13" s="21" t="s">
        <v>13</v>
      </c>
      <c r="C13" s="83" t="s">
        <v>424</v>
      </c>
    </row>
    <row r="14" spans="1:4" ht="27" customHeight="1" x14ac:dyDescent="0.25">
      <c r="A14" s="14" t="s">
        <v>9</v>
      </c>
      <c r="B14" s="21" t="s">
        <v>23</v>
      </c>
      <c r="C14" s="83" t="s">
        <v>423</v>
      </c>
    </row>
    <row r="15" spans="1:4" ht="30" customHeight="1" x14ac:dyDescent="0.25">
      <c r="A15" s="14" t="s">
        <v>10</v>
      </c>
      <c r="B15" s="21" t="s">
        <v>23</v>
      </c>
      <c r="C15" s="83" t="s">
        <v>283</v>
      </c>
    </row>
    <row r="16" spans="1:4" ht="29.25" customHeight="1" x14ac:dyDescent="0.25">
      <c r="A16" s="14" t="s">
        <v>407</v>
      </c>
      <c r="B16" s="21" t="s">
        <v>23</v>
      </c>
      <c r="C16" s="83" t="s">
        <v>323</v>
      </c>
    </row>
    <row r="17" spans="1:3" ht="34.5" customHeight="1" x14ac:dyDescent="0.25">
      <c r="A17" s="14" t="s">
        <v>24</v>
      </c>
      <c r="B17" s="21" t="s">
        <v>23</v>
      </c>
      <c r="C17" s="23" t="s">
        <v>229</v>
      </c>
    </row>
  </sheetData>
  <mergeCells count="1">
    <mergeCell ref="A9:A10"/>
  </mergeCells>
  <printOptions horizontalCentered="1"/>
  <pageMargins left="0.70866141732283472" right="0.70866141732283472" top="0.74803149606299213" bottom="0.74803149606299213" header="0.31496062992125984" footer="0.31496062992125984"/>
  <pageSetup paperSize="9" scale="84" orientation="landscape" verticalDpi="598"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zoomScaleNormal="100" workbookViewId="0">
      <selection activeCell="C12" sqref="C12"/>
    </sheetView>
  </sheetViews>
  <sheetFormatPr baseColWidth="10" defaultRowHeight="15" x14ac:dyDescent="0.25"/>
  <cols>
    <col min="1" max="1" width="28" style="2" customWidth="1"/>
    <col min="2" max="2" width="50.140625" style="2" customWidth="1"/>
    <col min="3" max="3" width="60" style="2" customWidth="1"/>
  </cols>
  <sheetData>
    <row r="1" spans="1:4" ht="30.75" customHeight="1" x14ac:dyDescent="0.25">
      <c r="A1" s="34"/>
      <c r="B1" s="35" t="s">
        <v>157</v>
      </c>
      <c r="C1" s="35"/>
      <c r="D1" s="2"/>
    </row>
    <row r="2" spans="1:4" ht="15.75" customHeight="1" x14ac:dyDescent="0.25"/>
    <row r="4" spans="1:4" ht="25.5" customHeight="1" x14ac:dyDescent="0.25">
      <c r="A4" s="16" t="s">
        <v>18</v>
      </c>
      <c r="B4" s="16" t="s">
        <v>17</v>
      </c>
      <c r="C4" s="6" t="s">
        <v>207</v>
      </c>
    </row>
    <row r="5" spans="1:4" ht="30" customHeight="1" x14ac:dyDescent="0.25">
      <c r="A5" s="9" t="s">
        <v>0</v>
      </c>
      <c r="B5" s="10"/>
      <c r="C5" s="11" t="s">
        <v>16</v>
      </c>
    </row>
    <row r="6" spans="1:4" ht="26.25" customHeight="1" x14ac:dyDescent="0.25">
      <c r="A6" s="9" t="s">
        <v>1</v>
      </c>
      <c r="B6" s="10" t="s">
        <v>2</v>
      </c>
      <c r="C6" s="11"/>
    </row>
    <row r="7" spans="1:4" ht="47.25" x14ac:dyDescent="0.25">
      <c r="A7" s="17" t="s">
        <v>159</v>
      </c>
      <c r="B7" s="10" t="s">
        <v>158</v>
      </c>
      <c r="C7" s="96" t="s">
        <v>390</v>
      </c>
    </row>
    <row r="8" spans="1:4" x14ac:dyDescent="0.25">
      <c r="A8" s="39"/>
      <c r="B8" s="10" t="s">
        <v>175</v>
      </c>
      <c r="C8" s="97"/>
    </row>
    <row r="9" spans="1:4" x14ac:dyDescent="0.25">
      <c r="A9" s="5"/>
      <c r="B9" s="10" t="s">
        <v>160</v>
      </c>
      <c r="C9" s="98">
        <v>0.2</v>
      </c>
    </row>
    <row r="10" spans="1:4" ht="15.75" x14ac:dyDescent="0.25">
      <c r="A10" s="40" t="s">
        <v>161</v>
      </c>
      <c r="B10" s="10" t="s">
        <v>162</v>
      </c>
      <c r="C10" s="97" t="s">
        <v>224</v>
      </c>
    </row>
    <row r="11" spans="1:4" x14ac:dyDescent="0.25">
      <c r="A11" s="5"/>
      <c r="B11" s="10" t="s">
        <v>163</v>
      </c>
      <c r="C11" s="97" t="s">
        <v>225</v>
      </c>
    </row>
    <row r="12" spans="1:4" ht="29.25" customHeight="1" x14ac:dyDescent="0.25">
      <c r="A12" s="130" t="s">
        <v>164</v>
      </c>
      <c r="B12" s="12" t="s">
        <v>177</v>
      </c>
      <c r="C12" s="97" t="s">
        <v>224</v>
      </c>
    </row>
    <row r="13" spans="1:4" ht="23.25" customHeight="1" x14ac:dyDescent="0.25">
      <c r="A13" s="131"/>
      <c r="B13" s="12" t="s">
        <v>176</v>
      </c>
      <c r="C13" s="97"/>
    </row>
    <row r="14" spans="1:4" ht="47.25" customHeight="1" x14ac:dyDescent="0.25">
      <c r="A14" s="131"/>
      <c r="B14" s="10" t="s">
        <v>165</v>
      </c>
      <c r="C14" s="97" t="s">
        <v>391</v>
      </c>
    </row>
    <row r="15" spans="1:4" ht="15.75" x14ac:dyDescent="0.25">
      <c r="A15" s="39"/>
      <c r="B15" s="10" t="s">
        <v>166</v>
      </c>
      <c r="C15" s="99" t="s">
        <v>178</v>
      </c>
    </row>
    <row r="16" spans="1:4" ht="81.75" customHeight="1" x14ac:dyDescent="0.25">
      <c r="A16" s="39"/>
      <c r="B16" s="10" t="s">
        <v>167</v>
      </c>
      <c r="C16" s="99" t="s">
        <v>224</v>
      </c>
    </row>
    <row r="17" spans="1:3" ht="15.75" x14ac:dyDescent="0.25">
      <c r="A17" s="39"/>
      <c r="B17" s="10" t="s">
        <v>168</v>
      </c>
      <c r="C17" s="99" t="s">
        <v>392</v>
      </c>
    </row>
    <row r="18" spans="1:3" ht="32.25" customHeight="1" x14ac:dyDescent="0.25">
      <c r="A18" s="5"/>
      <c r="B18" s="10" t="s">
        <v>169</v>
      </c>
      <c r="C18" s="99" t="s">
        <v>393</v>
      </c>
    </row>
    <row r="19" spans="1:3" ht="148.5" customHeight="1" x14ac:dyDescent="0.25">
      <c r="A19" s="9" t="s">
        <v>170</v>
      </c>
      <c r="B19" s="10" t="s">
        <v>171</v>
      </c>
      <c r="C19" s="99" t="s">
        <v>224</v>
      </c>
    </row>
    <row r="20" spans="1:3" ht="30" x14ac:dyDescent="0.25">
      <c r="A20" s="17" t="s">
        <v>172</v>
      </c>
      <c r="B20" s="10" t="s">
        <v>173</v>
      </c>
      <c r="C20" s="99" t="s">
        <v>224</v>
      </c>
    </row>
    <row r="21" spans="1:3" ht="35.25" customHeight="1" x14ac:dyDescent="0.25">
      <c r="A21" s="19"/>
      <c r="B21" s="10" t="s">
        <v>174</v>
      </c>
      <c r="C21" s="99" t="s">
        <v>224</v>
      </c>
    </row>
    <row r="22" spans="1:3" ht="31.5" x14ac:dyDescent="0.25">
      <c r="A22" s="17" t="s">
        <v>179</v>
      </c>
      <c r="B22" s="10" t="s">
        <v>180</v>
      </c>
      <c r="C22" s="99" t="s">
        <v>224</v>
      </c>
    </row>
    <row r="23" spans="1:3" ht="30" x14ac:dyDescent="0.25">
      <c r="A23" s="18"/>
      <c r="B23" s="10" t="s">
        <v>181</v>
      </c>
      <c r="C23" s="99" t="s">
        <v>224</v>
      </c>
    </row>
    <row r="24" spans="1:3" ht="30" x14ac:dyDescent="0.25">
      <c r="A24" s="19"/>
      <c r="B24" s="10" t="s">
        <v>182</v>
      </c>
      <c r="C24" s="99" t="s">
        <v>224</v>
      </c>
    </row>
    <row r="25" spans="1:3" ht="63" x14ac:dyDescent="0.25">
      <c r="A25" s="17" t="s">
        <v>183</v>
      </c>
      <c r="B25" s="15" t="s">
        <v>184</v>
      </c>
      <c r="C25" s="99" t="s">
        <v>224</v>
      </c>
    </row>
    <row r="26" spans="1:3" ht="47.25" x14ac:dyDescent="0.25">
      <c r="A26" s="18"/>
      <c r="B26" s="15" t="s">
        <v>185</v>
      </c>
      <c r="C26" s="99" t="s">
        <v>224</v>
      </c>
    </row>
    <row r="27" spans="1:3" ht="31.5" x14ac:dyDescent="0.25">
      <c r="A27" s="19"/>
      <c r="B27" s="15" t="s">
        <v>186</v>
      </c>
      <c r="C27" s="99" t="s">
        <v>224</v>
      </c>
    </row>
    <row r="28" spans="1:3" ht="15.75" customHeight="1" x14ac:dyDescent="0.25">
      <c r="A28" s="17" t="s">
        <v>187</v>
      </c>
      <c r="B28" s="117" t="s">
        <v>189</v>
      </c>
      <c r="C28" s="99" t="s">
        <v>224</v>
      </c>
    </row>
    <row r="29" spans="1:3" ht="15.75" x14ac:dyDescent="0.25">
      <c r="A29" s="19" t="s">
        <v>188</v>
      </c>
      <c r="B29" s="117"/>
      <c r="C29" s="99"/>
    </row>
    <row r="30" spans="1:3" ht="63" x14ac:dyDescent="0.25">
      <c r="A30" s="17" t="s">
        <v>190</v>
      </c>
      <c r="B30" s="15" t="s">
        <v>191</v>
      </c>
      <c r="C30" s="99" t="s">
        <v>224</v>
      </c>
    </row>
    <row r="31" spans="1:3" ht="15.75" x14ac:dyDescent="0.25">
      <c r="A31" s="19"/>
      <c r="B31" s="36" t="s">
        <v>193</v>
      </c>
      <c r="C31" s="99" t="s">
        <v>224</v>
      </c>
    </row>
    <row r="32" spans="1:3" ht="15.75" x14ac:dyDescent="0.25">
      <c r="A32" s="17" t="s">
        <v>192</v>
      </c>
      <c r="B32" s="36" t="s">
        <v>194</v>
      </c>
      <c r="C32" s="99" t="s">
        <v>224</v>
      </c>
    </row>
    <row r="33" spans="1:3" ht="15.75" x14ac:dyDescent="0.25">
      <c r="A33" s="19"/>
      <c r="B33" s="36" t="s">
        <v>195</v>
      </c>
      <c r="C33" s="99" t="s">
        <v>224</v>
      </c>
    </row>
    <row r="34" spans="1:3" ht="47.25" x14ac:dyDescent="0.25">
      <c r="A34" s="9" t="s">
        <v>205</v>
      </c>
      <c r="B34" s="13"/>
      <c r="C34" s="99" t="s">
        <v>225</v>
      </c>
    </row>
    <row r="35" spans="1:3" ht="15.75" customHeight="1" x14ac:dyDescent="0.25">
      <c r="A35" s="128" t="s">
        <v>196</v>
      </c>
      <c r="B35" s="37" t="s">
        <v>197</v>
      </c>
      <c r="C35" s="97"/>
    </row>
    <row r="36" spans="1:3" ht="31.5" x14ac:dyDescent="0.25">
      <c r="A36" s="129"/>
      <c r="B36" s="13" t="s">
        <v>198</v>
      </c>
      <c r="C36" s="99" t="s">
        <v>224</v>
      </c>
    </row>
    <row r="37" spans="1:3" ht="31.5" x14ac:dyDescent="0.25">
      <c r="A37" s="129"/>
      <c r="B37" s="13" t="s">
        <v>199</v>
      </c>
      <c r="C37" s="99" t="s">
        <v>224</v>
      </c>
    </row>
    <row r="38" spans="1:3" ht="15.75" x14ac:dyDescent="0.25">
      <c r="A38" s="18"/>
      <c r="B38" s="37" t="s">
        <v>200</v>
      </c>
      <c r="C38" s="97"/>
    </row>
    <row r="39" spans="1:3" ht="15.75" x14ac:dyDescent="0.25">
      <c r="A39" s="18"/>
      <c r="B39" s="13" t="s">
        <v>201</v>
      </c>
      <c r="C39" s="99" t="s">
        <v>225</v>
      </c>
    </row>
    <row r="40" spans="1:3" ht="15.75" x14ac:dyDescent="0.25">
      <c r="A40" s="18"/>
      <c r="B40" s="13" t="s">
        <v>202</v>
      </c>
      <c r="C40" s="97"/>
    </row>
    <row r="41" spans="1:3" ht="78.75" x14ac:dyDescent="0.25">
      <c r="A41" s="18"/>
      <c r="B41" s="38" t="s">
        <v>203</v>
      </c>
      <c r="C41" s="99" t="s">
        <v>225</v>
      </c>
    </row>
    <row r="42" spans="1:3" ht="78.75" x14ac:dyDescent="0.25">
      <c r="A42" s="19"/>
      <c r="B42" s="38" t="s">
        <v>204</v>
      </c>
      <c r="C42" s="99" t="s">
        <v>224</v>
      </c>
    </row>
  </sheetData>
  <mergeCells count="3">
    <mergeCell ref="A35:A37"/>
    <mergeCell ref="B28:B29"/>
    <mergeCell ref="A12:A14"/>
  </mergeCells>
  <printOptions horizontalCentered="1"/>
  <pageMargins left="0.70866141732283472" right="0.70866141732283472" top="0.74803149606299213" bottom="0.74803149606299213" header="0.31496062992125984" footer="0.31496062992125984"/>
  <pageSetup paperSize="9" scale="63" orientation="landscape" verticalDpi="598" r:id="rId1"/>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workbookViewId="0">
      <selection activeCell="A2" sqref="A2:A26"/>
    </sheetView>
  </sheetViews>
  <sheetFormatPr baseColWidth="10" defaultRowHeight="15" x14ac:dyDescent="0.25"/>
  <cols>
    <col min="1" max="1" width="11.42578125" style="1"/>
    <col min="2" max="2" width="45.7109375" style="50" customWidth="1"/>
    <col min="3" max="3" width="45.85546875" style="50" customWidth="1"/>
    <col min="4" max="4" width="29" style="50" customWidth="1"/>
    <col min="5" max="5" width="25.140625" style="1" customWidth="1"/>
    <col min="6" max="6" width="19.42578125" style="1" customWidth="1"/>
    <col min="7" max="16384" width="11.42578125" style="50"/>
  </cols>
  <sheetData>
    <row r="1" spans="1:6" s="48" customFormat="1" ht="33.75" customHeight="1" x14ac:dyDescent="0.25">
      <c r="B1" s="47" t="s">
        <v>266</v>
      </c>
      <c r="C1" s="47" t="s">
        <v>267</v>
      </c>
      <c r="D1" s="47" t="s">
        <v>268</v>
      </c>
      <c r="E1" s="47" t="s">
        <v>270</v>
      </c>
      <c r="F1" s="47" t="s">
        <v>269</v>
      </c>
    </row>
    <row r="2" spans="1:6" ht="25.5" x14ac:dyDescent="0.25">
      <c r="A2" s="49">
        <v>1</v>
      </c>
      <c r="B2" s="66" t="s">
        <v>337</v>
      </c>
      <c r="C2" s="67" t="s">
        <v>261</v>
      </c>
      <c r="D2" s="67" t="s">
        <v>262</v>
      </c>
      <c r="E2" s="68" t="s">
        <v>263</v>
      </c>
      <c r="F2" s="69">
        <v>1248</v>
      </c>
    </row>
    <row r="3" spans="1:6" ht="25.5" x14ac:dyDescent="0.25">
      <c r="A3" s="49">
        <v>2</v>
      </c>
      <c r="B3" s="66" t="s">
        <v>338</v>
      </c>
      <c r="C3" s="67" t="s">
        <v>255</v>
      </c>
      <c r="D3" s="67" t="s">
        <v>256</v>
      </c>
      <c r="E3" s="68" t="s">
        <v>263</v>
      </c>
      <c r="F3" s="69">
        <v>22677</v>
      </c>
    </row>
    <row r="4" spans="1:6" ht="38.25" x14ac:dyDescent="0.25">
      <c r="A4" s="49">
        <v>3</v>
      </c>
      <c r="B4" s="66" t="s">
        <v>339</v>
      </c>
      <c r="C4" s="67" t="s">
        <v>257</v>
      </c>
      <c r="D4" s="67" t="s">
        <v>258</v>
      </c>
      <c r="E4" s="68" t="s">
        <v>263</v>
      </c>
      <c r="F4" s="69">
        <v>6746</v>
      </c>
    </row>
    <row r="5" spans="1:6" s="75" customFormat="1" ht="19.5" customHeight="1" x14ac:dyDescent="0.25">
      <c r="A5" s="70">
        <v>4</v>
      </c>
      <c r="B5" s="71" t="s">
        <v>340</v>
      </c>
      <c r="C5" s="72" t="s">
        <v>341</v>
      </c>
      <c r="D5" s="72" t="s">
        <v>342</v>
      </c>
      <c r="E5" s="73" t="s">
        <v>263</v>
      </c>
      <c r="F5" s="74">
        <v>3802</v>
      </c>
    </row>
    <row r="6" spans="1:6" ht="28.5" customHeight="1" x14ac:dyDescent="0.25">
      <c r="A6" s="49">
        <v>5</v>
      </c>
      <c r="B6" s="66" t="s">
        <v>250</v>
      </c>
      <c r="C6" s="67" t="s">
        <v>249</v>
      </c>
      <c r="D6" s="67" t="s">
        <v>251</v>
      </c>
      <c r="E6" s="68" t="s">
        <v>265</v>
      </c>
      <c r="F6" s="76">
        <v>190</v>
      </c>
    </row>
    <row r="7" spans="1:6" ht="24" customHeight="1" x14ac:dyDescent="0.25">
      <c r="A7" s="49">
        <v>6</v>
      </c>
      <c r="B7" s="66" t="s">
        <v>247</v>
      </c>
      <c r="C7" s="67" t="s">
        <v>246</v>
      </c>
      <c r="D7" s="67" t="s">
        <v>248</v>
      </c>
      <c r="E7" s="68" t="s">
        <v>265</v>
      </c>
      <c r="F7" s="76">
        <v>263</v>
      </c>
    </row>
    <row r="8" spans="1:6" ht="21" customHeight="1" x14ac:dyDescent="0.25">
      <c r="A8" s="49">
        <v>7</v>
      </c>
      <c r="B8" s="66" t="s">
        <v>343</v>
      </c>
      <c r="C8" s="67" t="s">
        <v>344</v>
      </c>
      <c r="D8" s="67" t="s">
        <v>342</v>
      </c>
      <c r="E8" s="68" t="s">
        <v>265</v>
      </c>
      <c r="F8" s="76">
        <v>193.84</v>
      </c>
    </row>
    <row r="9" spans="1:6" ht="36.950000000000003" customHeight="1" x14ac:dyDescent="0.25">
      <c r="A9" s="49">
        <v>8</v>
      </c>
      <c r="B9" s="66" t="s">
        <v>345</v>
      </c>
      <c r="C9" s="67" t="s">
        <v>259</v>
      </c>
      <c r="D9" s="67" t="s">
        <v>260</v>
      </c>
      <c r="E9" s="68" t="s">
        <v>263</v>
      </c>
      <c r="F9" s="69">
        <v>4292</v>
      </c>
    </row>
    <row r="10" spans="1:6" ht="36.950000000000003" customHeight="1" x14ac:dyDescent="0.25">
      <c r="A10" s="49">
        <v>9</v>
      </c>
      <c r="B10" s="66" t="s">
        <v>346</v>
      </c>
      <c r="C10" s="78" t="s">
        <v>334</v>
      </c>
      <c r="D10" s="78" t="s">
        <v>335</v>
      </c>
      <c r="E10" s="79" t="s">
        <v>265</v>
      </c>
      <c r="F10" s="80">
        <v>261</v>
      </c>
    </row>
    <row r="11" spans="1:6" ht="36.950000000000003" customHeight="1" x14ac:dyDescent="0.25">
      <c r="A11" s="77">
        <v>10</v>
      </c>
      <c r="B11" s="66" t="s">
        <v>346</v>
      </c>
      <c r="C11" s="78" t="s">
        <v>347</v>
      </c>
      <c r="D11" s="78" t="s">
        <v>335</v>
      </c>
      <c r="E11" s="79" t="s">
        <v>265</v>
      </c>
      <c r="F11" s="80">
        <v>30</v>
      </c>
    </row>
    <row r="12" spans="1:6" ht="36.950000000000003" customHeight="1" x14ac:dyDescent="0.25">
      <c r="A12" s="77">
        <v>11</v>
      </c>
      <c r="B12" s="66" t="s">
        <v>348</v>
      </c>
      <c r="C12" s="81" t="s">
        <v>349</v>
      </c>
      <c r="D12" s="78" t="s">
        <v>336</v>
      </c>
      <c r="E12" s="79" t="s">
        <v>265</v>
      </c>
      <c r="F12" s="80">
        <v>106</v>
      </c>
    </row>
    <row r="13" spans="1:6" ht="36.950000000000003" customHeight="1" x14ac:dyDescent="0.25">
      <c r="A13" s="77">
        <v>12</v>
      </c>
      <c r="B13" s="66" t="s">
        <v>350</v>
      </c>
      <c r="C13" s="81" t="s">
        <v>351</v>
      </c>
      <c r="D13" s="78" t="s">
        <v>336</v>
      </c>
      <c r="E13" s="79" t="s">
        <v>265</v>
      </c>
      <c r="F13" s="80">
        <v>120</v>
      </c>
    </row>
    <row r="14" spans="1:6" ht="36.950000000000003" customHeight="1" x14ac:dyDescent="0.25">
      <c r="A14" s="77">
        <v>13</v>
      </c>
      <c r="B14" s="66" t="s">
        <v>348</v>
      </c>
      <c r="C14" s="81" t="s">
        <v>352</v>
      </c>
      <c r="D14" s="78" t="s">
        <v>353</v>
      </c>
      <c r="E14" s="79" t="s">
        <v>265</v>
      </c>
      <c r="F14" s="80">
        <v>90</v>
      </c>
    </row>
    <row r="15" spans="1:6" ht="36.950000000000003" customHeight="1" x14ac:dyDescent="0.25">
      <c r="A15" s="77">
        <v>14</v>
      </c>
      <c r="B15" s="66" t="s">
        <v>348</v>
      </c>
      <c r="C15" s="81" t="s">
        <v>354</v>
      </c>
      <c r="D15" s="78" t="s">
        <v>355</v>
      </c>
      <c r="E15" s="79" t="s">
        <v>265</v>
      </c>
      <c r="F15" s="80">
        <v>12.68</v>
      </c>
    </row>
    <row r="16" spans="1:6" ht="46.5" customHeight="1" x14ac:dyDescent="0.25">
      <c r="A16" s="77">
        <v>15</v>
      </c>
      <c r="B16" s="66" t="s">
        <v>356</v>
      </c>
      <c r="C16" s="78" t="s">
        <v>252</v>
      </c>
      <c r="D16" s="78" t="s">
        <v>253</v>
      </c>
      <c r="E16" s="79" t="s">
        <v>263</v>
      </c>
      <c r="F16" s="80">
        <v>35079</v>
      </c>
    </row>
    <row r="17" spans="1:6" ht="25.5" x14ac:dyDescent="0.25">
      <c r="A17" s="77">
        <v>16</v>
      </c>
      <c r="B17" s="66" t="s">
        <v>357</v>
      </c>
      <c r="C17" s="78" t="s">
        <v>243</v>
      </c>
      <c r="D17" s="78" t="s">
        <v>244</v>
      </c>
      <c r="E17" s="79" t="s">
        <v>263</v>
      </c>
      <c r="F17" s="76">
        <v>2469</v>
      </c>
    </row>
    <row r="18" spans="1:6" ht="43.5" customHeight="1" x14ac:dyDescent="0.25">
      <c r="A18" s="49">
        <v>17</v>
      </c>
      <c r="B18" s="66" t="s">
        <v>358</v>
      </c>
      <c r="C18" s="78" t="s">
        <v>359</v>
      </c>
      <c r="D18" s="78" t="s">
        <v>245</v>
      </c>
      <c r="E18" s="79" t="s">
        <v>265</v>
      </c>
      <c r="F18" s="76">
        <v>55</v>
      </c>
    </row>
    <row r="19" spans="1:6" ht="25.5" customHeight="1" x14ac:dyDescent="0.25">
      <c r="A19" s="49">
        <v>18</v>
      </c>
      <c r="B19" s="66" t="s">
        <v>360</v>
      </c>
      <c r="C19" s="67"/>
      <c r="D19" s="67" t="s">
        <v>254</v>
      </c>
      <c r="E19" s="68" t="s">
        <v>263</v>
      </c>
      <c r="F19" s="69">
        <v>5552</v>
      </c>
    </row>
    <row r="20" spans="1:6" ht="24.75" customHeight="1" x14ac:dyDescent="0.25">
      <c r="A20" s="49">
        <v>19</v>
      </c>
      <c r="B20" s="66" t="s">
        <v>361</v>
      </c>
      <c r="C20" s="67" t="s">
        <v>362</v>
      </c>
      <c r="D20" s="67" t="s">
        <v>232</v>
      </c>
      <c r="E20" s="68" t="s">
        <v>263</v>
      </c>
      <c r="F20" s="69">
        <v>7674</v>
      </c>
    </row>
    <row r="21" spans="1:6" ht="47.25" customHeight="1" x14ac:dyDescent="0.25">
      <c r="A21" s="49">
        <v>20</v>
      </c>
      <c r="B21" s="66" t="s">
        <v>230</v>
      </c>
      <c r="C21" s="67" t="s">
        <v>233</v>
      </c>
      <c r="D21" s="67" t="s">
        <v>231</v>
      </c>
      <c r="E21" s="68" t="s">
        <v>264</v>
      </c>
      <c r="F21" s="76">
        <v>1459</v>
      </c>
    </row>
    <row r="22" spans="1:6" ht="25.5" x14ac:dyDescent="0.25">
      <c r="A22" s="49">
        <v>21</v>
      </c>
      <c r="B22" s="66" t="s">
        <v>236</v>
      </c>
      <c r="C22" s="67" t="s">
        <v>233</v>
      </c>
      <c r="D22" s="67" t="s">
        <v>231</v>
      </c>
      <c r="E22" s="68" t="s">
        <v>264</v>
      </c>
      <c r="F22" s="76">
        <v>614</v>
      </c>
    </row>
    <row r="23" spans="1:6" ht="25.5" x14ac:dyDescent="0.25">
      <c r="A23" s="49">
        <v>22</v>
      </c>
      <c r="B23" s="66" t="s">
        <v>237</v>
      </c>
      <c r="C23" s="67" t="s">
        <v>233</v>
      </c>
      <c r="D23" s="67" t="s">
        <v>231</v>
      </c>
      <c r="E23" s="68" t="s">
        <v>264</v>
      </c>
      <c r="F23" s="76">
        <v>1986</v>
      </c>
    </row>
    <row r="24" spans="1:6" ht="25.5" x14ac:dyDescent="0.25">
      <c r="A24" s="49">
        <v>23</v>
      </c>
      <c r="B24" s="66" t="s">
        <v>239</v>
      </c>
      <c r="C24" s="67" t="s">
        <v>233</v>
      </c>
      <c r="D24" s="66" t="s">
        <v>238</v>
      </c>
      <c r="E24" s="68" t="s">
        <v>264</v>
      </c>
      <c r="F24" s="76">
        <v>2979</v>
      </c>
    </row>
    <row r="25" spans="1:6" ht="25.5" x14ac:dyDescent="0.25">
      <c r="A25" s="49">
        <v>24</v>
      </c>
      <c r="B25" s="66" t="s">
        <v>234</v>
      </c>
      <c r="C25" s="67" t="s">
        <v>240</v>
      </c>
      <c r="D25" s="67" t="s">
        <v>235</v>
      </c>
      <c r="E25" s="68" t="s">
        <v>264</v>
      </c>
      <c r="F25" s="76">
        <v>4167</v>
      </c>
    </row>
    <row r="26" spans="1:6" ht="28.5" customHeight="1" x14ac:dyDescent="0.25">
      <c r="A26" s="49">
        <v>25</v>
      </c>
      <c r="B26" s="66" t="s">
        <v>363</v>
      </c>
      <c r="C26" s="67" t="s">
        <v>241</v>
      </c>
      <c r="D26" s="67" t="s">
        <v>242</v>
      </c>
      <c r="E26" s="68" t="s">
        <v>263</v>
      </c>
      <c r="F26" s="76">
        <v>10263</v>
      </c>
    </row>
  </sheetData>
  <autoFilter ref="A1:F25">
    <sortState ref="A2:F25">
      <sortCondition ref="A1:A25"/>
    </sortState>
  </autoFilter>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DB</vt:lpstr>
      <vt:lpstr>RC</vt:lpstr>
      <vt:lpstr>RCM</vt:lpstr>
      <vt:lpstr>RCMS</vt:lpstr>
      <vt:lpstr>DOTRC</vt:lpstr>
      <vt:lpstr>LISTE ETABLISSEMENTS UGECAM BPL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MIGEON CLAIRE (UGECAM BRETAGNE-PAYS DE LOIRE)</cp:lastModifiedBy>
  <cp:lastPrinted>2019-01-24T09:08:19Z</cp:lastPrinted>
  <dcterms:created xsi:type="dcterms:W3CDTF">2019-01-02T08:01:27Z</dcterms:created>
  <dcterms:modified xsi:type="dcterms:W3CDTF">2023-05-31T12:52:49Z</dcterms:modified>
</cp:coreProperties>
</file>